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ANETA\Desktop\🔶業者お願い文書\"/>
    </mc:Choice>
  </mc:AlternateContent>
  <xr:revisionPtr revIDLastSave="0" documentId="13_ncr:1_{AF558F0F-17BE-4299-841D-040BE2ADDEB2}" xr6:coauthVersionLast="47" xr6:coauthVersionMax="47" xr10:uidLastSave="{00000000-0000-0000-0000-000000000000}"/>
  <bookViews>
    <workbookView xWindow="-120" yWindow="-120" windowWidth="29040" windowHeight="15840" xr2:uid="{D47800E0-E300-464E-8B46-D22DCA9B2BBE}"/>
  </bookViews>
  <sheets>
    <sheet name="記入例シート（注文金額なし）" sheetId="3" r:id="rId1"/>
    <sheet name="記入例シート (注文金額あり)" sheetId="4" r:id="rId2"/>
    <sheet name="1ページ目" sheetId="1" r:id="rId3"/>
    <sheet name="2ページ目" sheetId="2" r:id="rId4"/>
  </sheets>
  <definedNames>
    <definedName name="_xlnm.Print_Area" localSheetId="2">'1ページ目'!$A$1:$BD$108</definedName>
    <definedName name="_xlnm.Print_Area" localSheetId="1">'記入例シート (注文金額あり)'!$A$1:$BD$111</definedName>
    <definedName name="_xlnm.Print_Area" localSheetId="0">'記入例シート（注文金額なし）'!$A$1:$BD$111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79" i="1" l="1"/>
  <c r="AM43" i="1"/>
  <c r="C33" i="2"/>
  <c r="AC33" i="2"/>
  <c r="C34" i="2"/>
  <c r="AC34" i="2"/>
  <c r="C35" i="2"/>
  <c r="AC35" i="2"/>
  <c r="AI35" i="2"/>
  <c r="BD98" i="4"/>
  <c r="AS98" i="4"/>
  <c r="AN98" i="4"/>
  <c r="AI98" i="4"/>
  <c r="AD98" i="4"/>
  <c r="K98" i="4"/>
  <c r="F98" i="4"/>
  <c r="BD97" i="4"/>
  <c r="AS97" i="4"/>
  <c r="AN97" i="4"/>
  <c r="AI97" i="4"/>
  <c r="AD97" i="4"/>
  <c r="K97" i="4"/>
  <c r="F97" i="4"/>
  <c r="BD96" i="4"/>
  <c r="AS96" i="4"/>
  <c r="AN96" i="4"/>
  <c r="AI96" i="4"/>
  <c r="AD96" i="4"/>
  <c r="K96" i="4"/>
  <c r="F96" i="4"/>
  <c r="BD95" i="4"/>
  <c r="AS95" i="4"/>
  <c r="AN95" i="4"/>
  <c r="AI95" i="4"/>
  <c r="AD95" i="4"/>
  <c r="K95" i="4"/>
  <c r="F95" i="4"/>
  <c r="BD94" i="4"/>
  <c r="AS94" i="4"/>
  <c r="AN94" i="4"/>
  <c r="AI94" i="4"/>
  <c r="AD94" i="4"/>
  <c r="K94" i="4"/>
  <c r="F94" i="4"/>
  <c r="BD93" i="4"/>
  <c r="AS93" i="4"/>
  <c r="AN93" i="4"/>
  <c r="AI93" i="4"/>
  <c r="AD93" i="4"/>
  <c r="K93" i="4"/>
  <c r="F93" i="4"/>
  <c r="BD92" i="4"/>
  <c r="AS92" i="4"/>
  <c r="AN92" i="4"/>
  <c r="AI92" i="4"/>
  <c r="AD92" i="4"/>
  <c r="K92" i="4"/>
  <c r="F92" i="4"/>
  <c r="BD91" i="4"/>
  <c r="AS91" i="4"/>
  <c r="AN91" i="4"/>
  <c r="AI91" i="4"/>
  <c r="AD91" i="4"/>
  <c r="K91" i="4"/>
  <c r="F91" i="4"/>
  <c r="BD90" i="4"/>
  <c r="AS90" i="4"/>
  <c r="AN90" i="4"/>
  <c r="AI90" i="4"/>
  <c r="AD90" i="4"/>
  <c r="K90" i="4"/>
  <c r="F90" i="4"/>
  <c r="BD89" i="4"/>
  <c r="AS89" i="4"/>
  <c r="AN89" i="4"/>
  <c r="AI89" i="4"/>
  <c r="AD89" i="4"/>
  <c r="K89" i="4"/>
  <c r="F89" i="4"/>
  <c r="BD88" i="4"/>
  <c r="AS88" i="4"/>
  <c r="AN88" i="4"/>
  <c r="AI88" i="4"/>
  <c r="AD88" i="4"/>
  <c r="K88" i="4"/>
  <c r="F88" i="4"/>
  <c r="BD61" i="4"/>
  <c r="AS61" i="4"/>
  <c r="AN61" i="4"/>
  <c r="AI61" i="4"/>
  <c r="AD61" i="4"/>
  <c r="K61" i="4"/>
  <c r="F61" i="4"/>
  <c r="BD60" i="4"/>
  <c r="AS60" i="4"/>
  <c r="AN60" i="4"/>
  <c r="AI60" i="4"/>
  <c r="AD60" i="4"/>
  <c r="K60" i="4"/>
  <c r="F60" i="4"/>
  <c r="BD59" i="4"/>
  <c r="AS59" i="4"/>
  <c r="AN59" i="4"/>
  <c r="AI59" i="4"/>
  <c r="AD59" i="4"/>
  <c r="K59" i="4"/>
  <c r="F59" i="4"/>
  <c r="BD58" i="4"/>
  <c r="AS58" i="4"/>
  <c r="AN58" i="4"/>
  <c r="AI58" i="4"/>
  <c r="AD58" i="4"/>
  <c r="K58" i="4"/>
  <c r="F58" i="4"/>
  <c r="BD57" i="4"/>
  <c r="AS57" i="4"/>
  <c r="AN57" i="4"/>
  <c r="AI57" i="4"/>
  <c r="AD57" i="4"/>
  <c r="K57" i="4"/>
  <c r="F57" i="4"/>
  <c r="BD56" i="4"/>
  <c r="AS56" i="4"/>
  <c r="AN56" i="4"/>
  <c r="AI56" i="4"/>
  <c r="AD56" i="4"/>
  <c r="K56" i="4"/>
  <c r="F56" i="4"/>
  <c r="BD55" i="4"/>
  <c r="AS55" i="4"/>
  <c r="AN55" i="4"/>
  <c r="AI55" i="4"/>
  <c r="AD55" i="4"/>
  <c r="K55" i="4"/>
  <c r="F55" i="4"/>
  <c r="BD54" i="4"/>
  <c r="AS54" i="4"/>
  <c r="AN54" i="4"/>
  <c r="AI54" i="4"/>
  <c r="AD54" i="4"/>
  <c r="K54" i="4"/>
  <c r="F54" i="4"/>
  <c r="BD53" i="4"/>
  <c r="AS53" i="4"/>
  <c r="AN53" i="4"/>
  <c r="AI53" i="4"/>
  <c r="AD53" i="4"/>
  <c r="K53" i="4"/>
  <c r="F53" i="4"/>
  <c r="BD52" i="4"/>
  <c r="AS52" i="4"/>
  <c r="AN52" i="4"/>
  <c r="AI52" i="4"/>
  <c r="AD52" i="4"/>
  <c r="K52" i="4"/>
  <c r="F52" i="4"/>
  <c r="BD51" i="4"/>
  <c r="AS51" i="4"/>
  <c r="AN51" i="4"/>
  <c r="AI51" i="4"/>
  <c r="AD51" i="4"/>
  <c r="K51" i="4"/>
  <c r="F51" i="4"/>
  <c r="J47" i="4"/>
  <c r="J46" i="4"/>
  <c r="O34" i="4"/>
  <c r="O108" i="4" s="1"/>
  <c r="AT33" i="4"/>
  <c r="AT107" i="4" s="1"/>
  <c r="AJ33" i="4"/>
  <c r="AJ107" i="4" s="1"/>
  <c r="W33" i="4"/>
  <c r="W70" i="4" s="1"/>
  <c r="J33" i="4"/>
  <c r="J107" i="4" s="1"/>
  <c r="S30" i="4"/>
  <c r="S67" i="4" s="1"/>
  <c r="O28" i="4"/>
  <c r="AB28" i="4" s="1"/>
  <c r="AB65" i="4" s="1"/>
  <c r="O27" i="4"/>
  <c r="O64" i="4" s="1"/>
  <c r="AS25" i="4"/>
  <c r="AS99" i="4" s="1"/>
  <c r="AH10" i="4"/>
  <c r="AH84" i="4" s="1"/>
  <c r="J10" i="4"/>
  <c r="J84" i="4" s="1"/>
  <c r="J9" i="4"/>
  <c r="J83" i="4" s="1"/>
  <c r="AM7" i="4"/>
  <c r="AM81" i="4" s="1"/>
  <c r="H7" i="4"/>
  <c r="H44" i="4" s="1"/>
  <c r="AL6" i="4"/>
  <c r="AL43" i="4" s="1"/>
  <c r="H6" i="4"/>
  <c r="H43" i="4" s="1"/>
  <c r="AL5" i="4"/>
  <c r="AL79" i="4" s="1"/>
  <c r="H5" i="4"/>
  <c r="H79" i="4" s="1"/>
  <c r="AL4" i="4"/>
  <c r="AL41" i="4" s="1"/>
  <c r="H4" i="4"/>
  <c r="H78" i="4" s="1"/>
  <c r="H3" i="4"/>
  <c r="H77" i="4" s="1"/>
  <c r="AL2" i="4"/>
  <c r="AL76" i="4" s="1"/>
  <c r="BD98" i="3"/>
  <c r="AS98" i="3"/>
  <c r="AN98" i="3"/>
  <c r="AI98" i="3"/>
  <c r="AD98" i="3"/>
  <c r="K98" i="3"/>
  <c r="F98" i="3"/>
  <c r="BD97" i="3"/>
  <c r="AS97" i="3"/>
  <c r="AN97" i="3"/>
  <c r="AI97" i="3"/>
  <c r="AD97" i="3"/>
  <c r="K97" i="3"/>
  <c r="F97" i="3"/>
  <c r="BD96" i="3"/>
  <c r="AS96" i="3"/>
  <c r="AN96" i="3"/>
  <c r="AI96" i="3"/>
  <c r="AD96" i="3"/>
  <c r="K96" i="3"/>
  <c r="F96" i="3"/>
  <c r="BD95" i="3"/>
  <c r="AS95" i="3"/>
  <c r="AN95" i="3"/>
  <c r="AI95" i="3"/>
  <c r="AD95" i="3"/>
  <c r="K95" i="3"/>
  <c r="F95" i="3"/>
  <c r="BD94" i="3"/>
  <c r="AS94" i="3"/>
  <c r="AN94" i="3"/>
  <c r="AI94" i="3"/>
  <c r="AD94" i="3"/>
  <c r="K94" i="3"/>
  <c r="F94" i="3"/>
  <c r="BD93" i="3"/>
  <c r="AS93" i="3"/>
  <c r="AN93" i="3"/>
  <c r="AI93" i="3"/>
  <c r="AD93" i="3"/>
  <c r="K93" i="3"/>
  <c r="F93" i="3"/>
  <c r="BD92" i="3"/>
  <c r="AS92" i="3"/>
  <c r="AN92" i="3"/>
  <c r="AI92" i="3"/>
  <c r="AD92" i="3"/>
  <c r="K92" i="3"/>
  <c r="F92" i="3"/>
  <c r="BD91" i="3"/>
  <c r="AS91" i="3"/>
  <c r="AN91" i="3"/>
  <c r="AI91" i="3"/>
  <c r="AD91" i="3"/>
  <c r="K91" i="3"/>
  <c r="F91" i="3"/>
  <c r="BD90" i="3"/>
  <c r="AS90" i="3"/>
  <c r="AN90" i="3"/>
  <c r="AI90" i="3"/>
  <c r="AD90" i="3"/>
  <c r="K90" i="3"/>
  <c r="F90" i="3"/>
  <c r="BD89" i="3"/>
  <c r="AS89" i="3"/>
  <c r="AN89" i="3"/>
  <c r="AI89" i="3"/>
  <c r="AD89" i="3"/>
  <c r="K89" i="3"/>
  <c r="F89" i="3"/>
  <c r="BD88" i="3"/>
  <c r="AS88" i="3"/>
  <c r="AN88" i="3"/>
  <c r="AI88" i="3"/>
  <c r="AD88" i="3"/>
  <c r="K88" i="3"/>
  <c r="F88" i="3"/>
  <c r="BD61" i="3"/>
  <c r="AS61" i="3"/>
  <c r="AN61" i="3"/>
  <c r="AI61" i="3"/>
  <c r="AD61" i="3"/>
  <c r="K61" i="3"/>
  <c r="F61" i="3"/>
  <c r="BD60" i="3"/>
  <c r="AS60" i="3"/>
  <c r="AN60" i="3"/>
  <c r="AI60" i="3"/>
  <c r="AD60" i="3"/>
  <c r="K60" i="3"/>
  <c r="F60" i="3"/>
  <c r="BD59" i="3"/>
  <c r="AS59" i="3"/>
  <c r="AN59" i="3"/>
  <c r="AI59" i="3"/>
  <c r="AD59" i="3"/>
  <c r="K59" i="3"/>
  <c r="F59" i="3"/>
  <c r="BD58" i="3"/>
  <c r="AS58" i="3"/>
  <c r="AN58" i="3"/>
  <c r="AI58" i="3"/>
  <c r="AD58" i="3"/>
  <c r="K58" i="3"/>
  <c r="F58" i="3"/>
  <c r="BD57" i="3"/>
  <c r="AS57" i="3"/>
  <c r="AN57" i="3"/>
  <c r="AI57" i="3"/>
  <c r="AD57" i="3"/>
  <c r="K57" i="3"/>
  <c r="F57" i="3"/>
  <c r="BD56" i="3"/>
  <c r="AS56" i="3"/>
  <c r="AN56" i="3"/>
  <c r="AI56" i="3"/>
  <c r="AD56" i="3"/>
  <c r="K56" i="3"/>
  <c r="F56" i="3"/>
  <c r="BD55" i="3"/>
  <c r="AS55" i="3"/>
  <c r="AN55" i="3"/>
  <c r="AI55" i="3"/>
  <c r="AD55" i="3"/>
  <c r="K55" i="3"/>
  <c r="F55" i="3"/>
  <c r="BD54" i="3"/>
  <c r="AS54" i="3"/>
  <c r="AN54" i="3"/>
  <c r="AI54" i="3"/>
  <c r="AD54" i="3"/>
  <c r="K54" i="3"/>
  <c r="F54" i="3"/>
  <c r="BD53" i="3"/>
  <c r="AS53" i="3"/>
  <c r="AN53" i="3"/>
  <c r="AI53" i="3"/>
  <c r="AD53" i="3"/>
  <c r="K53" i="3"/>
  <c r="F53" i="3"/>
  <c r="BD52" i="3"/>
  <c r="AS52" i="3"/>
  <c r="AN52" i="3"/>
  <c r="AI52" i="3"/>
  <c r="AD52" i="3"/>
  <c r="K52" i="3"/>
  <c r="F52" i="3"/>
  <c r="BD51" i="3"/>
  <c r="AS51" i="3"/>
  <c r="AN51" i="3"/>
  <c r="AI51" i="3"/>
  <c r="AD51" i="3"/>
  <c r="K51" i="3"/>
  <c r="F51" i="3"/>
  <c r="J47" i="3"/>
  <c r="J46" i="3"/>
  <c r="O34" i="3"/>
  <c r="O108" i="3" s="1"/>
  <c r="AT33" i="3"/>
  <c r="AT107" i="3" s="1"/>
  <c r="AJ33" i="3"/>
  <c r="AJ70" i="3" s="1"/>
  <c r="W33" i="3"/>
  <c r="W70" i="3" s="1"/>
  <c r="J33" i="3"/>
  <c r="J107" i="3" s="1"/>
  <c r="S30" i="3"/>
  <c r="S67" i="3" s="1"/>
  <c r="O28" i="3"/>
  <c r="AB28" i="3" s="1"/>
  <c r="AB65" i="3" s="1"/>
  <c r="O27" i="3"/>
  <c r="O64" i="3" s="1"/>
  <c r="AS25" i="3"/>
  <c r="AS99" i="3" s="1"/>
  <c r="AH10" i="3"/>
  <c r="AH84" i="3" s="1"/>
  <c r="J10" i="3"/>
  <c r="J84" i="3" s="1"/>
  <c r="J9" i="3"/>
  <c r="J83" i="3" s="1"/>
  <c r="AM7" i="3"/>
  <c r="AM81" i="3" s="1"/>
  <c r="H7" i="3"/>
  <c r="H81" i="3" s="1"/>
  <c r="AL6" i="3"/>
  <c r="AL43" i="3" s="1"/>
  <c r="H6" i="3"/>
  <c r="H43" i="3" s="1"/>
  <c r="AL5" i="3"/>
  <c r="AL79" i="3" s="1"/>
  <c r="H5" i="3"/>
  <c r="H79" i="3" s="1"/>
  <c r="AL4" i="3"/>
  <c r="AL41" i="3" s="1"/>
  <c r="H4" i="3"/>
  <c r="H41" i="3" s="1"/>
  <c r="H3" i="3"/>
  <c r="H77" i="3" s="1"/>
  <c r="AL2" i="3"/>
  <c r="AL76" i="3" s="1"/>
  <c r="AJ33" i="1"/>
  <c r="H80" i="4" l="1"/>
  <c r="H81" i="4"/>
  <c r="AL39" i="4"/>
  <c r="H41" i="4"/>
  <c r="H42" i="4"/>
  <c r="AL39" i="3"/>
  <c r="H78" i="3"/>
  <c r="H80" i="3"/>
  <c r="AJ70" i="4"/>
  <c r="AS62" i="4"/>
  <c r="AB27" i="4"/>
  <c r="AB64" i="4" s="1"/>
  <c r="O65" i="4"/>
  <c r="AT70" i="4"/>
  <c r="W107" i="4"/>
  <c r="AS27" i="4"/>
  <c r="H40" i="4"/>
  <c r="AL42" i="4"/>
  <c r="AM44" i="4"/>
  <c r="AH47" i="4"/>
  <c r="J70" i="4"/>
  <c r="P71" i="4"/>
  <c r="AL78" i="4"/>
  <c r="AL80" i="4"/>
  <c r="AT70" i="3"/>
  <c r="AS62" i="3"/>
  <c r="O65" i="3"/>
  <c r="AB27" i="3"/>
  <c r="AS28" i="3" s="1"/>
  <c r="AS65" i="3" s="1"/>
  <c r="H44" i="3"/>
  <c r="H42" i="3"/>
  <c r="W107" i="3"/>
  <c r="AS27" i="3"/>
  <c r="H40" i="3"/>
  <c r="AL42" i="3"/>
  <c r="AM44" i="3"/>
  <c r="AH47" i="3"/>
  <c r="J70" i="3"/>
  <c r="P71" i="3"/>
  <c r="AL78" i="3"/>
  <c r="AL80" i="3"/>
  <c r="AJ107" i="3"/>
  <c r="AM7" i="1"/>
  <c r="AL6" i="1"/>
  <c r="AL5" i="1"/>
  <c r="AL4" i="1"/>
  <c r="AL40" i="1" s="1"/>
  <c r="AL2" i="1"/>
  <c r="AL38" i="1" s="1"/>
  <c r="H7" i="1"/>
  <c r="H43" i="1" s="1"/>
  <c r="H6" i="1"/>
  <c r="H42" i="1" s="1"/>
  <c r="H5" i="1"/>
  <c r="H41" i="1" s="1"/>
  <c r="H4" i="1"/>
  <c r="H40" i="1" s="1"/>
  <c r="H3" i="1"/>
  <c r="H39" i="1" s="1"/>
  <c r="R30" i="1"/>
  <c r="R66" i="1" s="1"/>
  <c r="R102" i="1" s="1"/>
  <c r="O28" i="1"/>
  <c r="O64" i="1" s="1"/>
  <c r="O100" i="1" s="1"/>
  <c r="O27" i="1"/>
  <c r="O63" i="1" s="1"/>
  <c r="O99" i="1" s="1"/>
  <c r="BA69" i="2"/>
  <c r="BA70" i="2"/>
  <c r="BA71" i="2"/>
  <c r="BA72" i="2"/>
  <c r="BA73" i="2"/>
  <c r="BA74" i="2"/>
  <c r="BA75" i="2"/>
  <c r="BA76" i="2"/>
  <c r="BA77" i="2"/>
  <c r="BA78" i="2"/>
  <c r="BA79" i="2"/>
  <c r="BA80" i="2"/>
  <c r="BA81" i="2"/>
  <c r="BA82" i="2"/>
  <c r="BA83" i="2"/>
  <c r="BA84" i="2"/>
  <c r="BA85" i="2"/>
  <c r="BA86" i="2"/>
  <c r="BA87" i="2"/>
  <c r="BA88" i="2"/>
  <c r="BA89" i="2"/>
  <c r="BA90" i="2"/>
  <c r="BA91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K69" i="2"/>
  <c r="AK70" i="2"/>
  <c r="AK71" i="2"/>
  <c r="AK72" i="2"/>
  <c r="AK73" i="2"/>
  <c r="AK74" i="2"/>
  <c r="AK75" i="2"/>
  <c r="AK76" i="2"/>
  <c r="AK77" i="2"/>
  <c r="AK78" i="2"/>
  <c r="AK79" i="2"/>
  <c r="AK80" i="2"/>
  <c r="AK81" i="2"/>
  <c r="AK82" i="2"/>
  <c r="AK83" i="2"/>
  <c r="AK84" i="2"/>
  <c r="AK85" i="2"/>
  <c r="AK86" i="2"/>
  <c r="AK87" i="2"/>
  <c r="AK88" i="2"/>
  <c r="AK89" i="2"/>
  <c r="AK90" i="2"/>
  <c r="AK91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BA68" i="2"/>
  <c r="AP68" i="2"/>
  <c r="AK68" i="2"/>
  <c r="AF68" i="2"/>
  <c r="AA68" i="2"/>
  <c r="K68" i="2"/>
  <c r="F68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BA37" i="2"/>
  <c r="AP37" i="2"/>
  <c r="AK37" i="2"/>
  <c r="AF37" i="2"/>
  <c r="AA37" i="2"/>
  <c r="K37" i="2"/>
  <c r="F37" i="2"/>
  <c r="AJ4" i="2"/>
  <c r="AI3" i="2"/>
  <c r="AI2" i="2"/>
  <c r="H4" i="2"/>
  <c r="H3" i="2"/>
  <c r="H2" i="2"/>
  <c r="O34" i="1"/>
  <c r="P70" i="1" s="1"/>
  <c r="AT33" i="1"/>
  <c r="AT69" i="1" s="1"/>
  <c r="AJ69" i="1"/>
  <c r="W33" i="1"/>
  <c r="W69" i="1" s="1"/>
  <c r="J33" i="1"/>
  <c r="J69" i="1" s="1"/>
  <c r="BD87" i="1"/>
  <c r="BD88" i="1"/>
  <c r="BD89" i="1"/>
  <c r="BD90" i="1"/>
  <c r="BD91" i="1"/>
  <c r="BD92" i="1"/>
  <c r="BD93" i="1"/>
  <c r="BD94" i="1"/>
  <c r="BD95" i="1"/>
  <c r="BD96" i="1"/>
  <c r="BD86" i="1"/>
  <c r="AS87" i="1"/>
  <c r="AS88" i="1"/>
  <c r="AS89" i="1"/>
  <c r="AS90" i="1"/>
  <c r="AS91" i="1"/>
  <c r="AS92" i="1"/>
  <c r="AS93" i="1"/>
  <c r="AS94" i="1"/>
  <c r="AS95" i="1"/>
  <c r="AS96" i="1"/>
  <c r="AS86" i="1"/>
  <c r="AN87" i="1"/>
  <c r="AN88" i="1"/>
  <c r="AN89" i="1"/>
  <c r="AN90" i="1"/>
  <c r="AN91" i="1"/>
  <c r="AN92" i="1"/>
  <c r="AN93" i="1"/>
  <c r="AN94" i="1"/>
  <c r="AN95" i="1"/>
  <c r="AN96" i="1"/>
  <c r="AN86" i="1"/>
  <c r="AI87" i="1"/>
  <c r="AI88" i="1"/>
  <c r="AI89" i="1"/>
  <c r="AI90" i="1"/>
  <c r="AI91" i="1"/>
  <c r="AI92" i="1"/>
  <c r="AI93" i="1"/>
  <c r="AI94" i="1"/>
  <c r="AI95" i="1"/>
  <c r="AI96" i="1"/>
  <c r="AI86" i="1"/>
  <c r="AD87" i="1"/>
  <c r="AD88" i="1"/>
  <c r="AD89" i="1"/>
  <c r="AD90" i="1"/>
  <c r="AD91" i="1"/>
  <c r="AD92" i="1"/>
  <c r="AD93" i="1"/>
  <c r="AD94" i="1"/>
  <c r="AD95" i="1"/>
  <c r="AD96" i="1"/>
  <c r="AD86" i="1"/>
  <c r="K87" i="1"/>
  <c r="K88" i="1"/>
  <c r="K89" i="1"/>
  <c r="K90" i="1"/>
  <c r="K91" i="1"/>
  <c r="K92" i="1"/>
  <c r="K93" i="1"/>
  <c r="K94" i="1"/>
  <c r="K95" i="1"/>
  <c r="K96" i="1"/>
  <c r="K86" i="1"/>
  <c r="F87" i="1"/>
  <c r="F88" i="1"/>
  <c r="F89" i="1"/>
  <c r="F90" i="1"/>
  <c r="F91" i="1"/>
  <c r="F92" i="1"/>
  <c r="F93" i="1"/>
  <c r="F94" i="1"/>
  <c r="F95" i="1"/>
  <c r="F96" i="1"/>
  <c r="F86" i="1"/>
  <c r="BD51" i="1"/>
  <c r="BD52" i="1"/>
  <c r="BD53" i="1"/>
  <c r="BD54" i="1"/>
  <c r="BD55" i="1"/>
  <c r="BD56" i="1"/>
  <c r="BD57" i="1"/>
  <c r="BD58" i="1"/>
  <c r="BD59" i="1"/>
  <c r="BD60" i="1"/>
  <c r="BD50" i="1"/>
  <c r="AS51" i="1"/>
  <c r="AS52" i="1"/>
  <c r="AS53" i="1"/>
  <c r="AS54" i="1"/>
  <c r="AS55" i="1"/>
  <c r="AS56" i="1"/>
  <c r="AS57" i="1"/>
  <c r="AS58" i="1"/>
  <c r="AS59" i="1"/>
  <c r="AS60" i="1"/>
  <c r="AS50" i="1"/>
  <c r="AN51" i="1"/>
  <c r="AN52" i="1"/>
  <c r="AN53" i="1"/>
  <c r="AN54" i="1"/>
  <c r="AN55" i="1"/>
  <c r="AN56" i="1"/>
  <c r="AN57" i="1"/>
  <c r="AN58" i="1"/>
  <c r="AN59" i="1"/>
  <c r="AN60" i="1"/>
  <c r="AN50" i="1"/>
  <c r="AI51" i="1"/>
  <c r="AI52" i="1"/>
  <c r="AI53" i="1"/>
  <c r="AI54" i="1"/>
  <c r="AI55" i="1"/>
  <c r="AI56" i="1"/>
  <c r="AI57" i="1"/>
  <c r="AI58" i="1"/>
  <c r="AI59" i="1"/>
  <c r="AI60" i="1"/>
  <c r="AI50" i="1"/>
  <c r="K51" i="1"/>
  <c r="K52" i="1"/>
  <c r="K53" i="1"/>
  <c r="K54" i="1"/>
  <c r="K55" i="1"/>
  <c r="K56" i="1"/>
  <c r="K57" i="1"/>
  <c r="K58" i="1"/>
  <c r="K59" i="1"/>
  <c r="K60" i="1"/>
  <c r="AD51" i="1"/>
  <c r="AD52" i="1"/>
  <c r="AD53" i="1"/>
  <c r="AD54" i="1"/>
  <c r="AD55" i="1"/>
  <c r="AD56" i="1"/>
  <c r="AD57" i="1"/>
  <c r="AD58" i="1"/>
  <c r="AD59" i="1"/>
  <c r="AD60" i="1"/>
  <c r="AD50" i="1"/>
  <c r="K50" i="1"/>
  <c r="F51" i="1"/>
  <c r="F52" i="1"/>
  <c r="F53" i="1"/>
  <c r="F54" i="1"/>
  <c r="F55" i="1"/>
  <c r="F56" i="1"/>
  <c r="F57" i="1"/>
  <c r="F58" i="1"/>
  <c r="F59" i="1"/>
  <c r="F60" i="1"/>
  <c r="F50" i="1"/>
  <c r="J46" i="1"/>
  <c r="AH10" i="1"/>
  <c r="AH46" i="1" s="1"/>
  <c r="J10" i="1"/>
  <c r="J82" i="1" s="1"/>
  <c r="J9" i="1"/>
  <c r="J81" i="1" s="1"/>
  <c r="J45" i="1"/>
  <c r="AI4" i="2"/>
  <c r="AC4" i="2"/>
  <c r="AC3" i="2"/>
  <c r="AC65" i="2" s="1"/>
  <c r="AC2" i="2"/>
  <c r="C4" i="2"/>
  <c r="C3" i="2"/>
  <c r="C65" i="2" s="1"/>
  <c r="C2" i="2"/>
  <c r="C64" i="2" s="1"/>
  <c r="AP30" i="2"/>
  <c r="AP61" i="2" s="1"/>
  <c r="AJ35" i="2" l="1"/>
  <c r="AJ66" i="2"/>
  <c r="AI64" i="2"/>
  <c r="AI33" i="2"/>
  <c r="H64" i="2"/>
  <c r="H33" i="2"/>
  <c r="AI65" i="2"/>
  <c r="AI34" i="2"/>
  <c r="H65" i="2"/>
  <c r="H34" i="2"/>
  <c r="H66" i="2"/>
  <c r="H35" i="2"/>
  <c r="AS28" i="4"/>
  <c r="AS102" i="4" s="1"/>
  <c r="AS64" i="4"/>
  <c r="AS101" i="4"/>
  <c r="AL42" i="1"/>
  <c r="AL78" i="1"/>
  <c r="AL77" i="1"/>
  <c r="AL41" i="1"/>
  <c r="AS102" i="3"/>
  <c r="AB64" i="3"/>
  <c r="AS64" i="3"/>
  <c r="AS30" i="3"/>
  <c r="AS101" i="3"/>
  <c r="J105" i="1"/>
  <c r="W105" i="1"/>
  <c r="AJ105" i="1"/>
  <c r="O106" i="1"/>
  <c r="AL76" i="1"/>
  <c r="AC66" i="2"/>
  <c r="C66" i="2"/>
  <c r="AI66" i="2"/>
  <c r="AC64" i="2"/>
  <c r="AP92" i="2"/>
  <c r="O101" i="4" s="1"/>
  <c r="AB101" i="4" s="1"/>
  <c r="AT105" i="1"/>
  <c r="AH82" i="1"/>
  <c r="AS61" i="1"/>
  <c r="AB27" i="1"/>
  <c r="AB63" i="1" s="1"/>
  <c r="AB99" i="1" s="1"/>
  <c r="S104" i="4" l="1"/>
  <c r="AS30" i="4"/>
  <c r="AS104" i="4" s="1"/>
  <c r="O102" i="4"/>
  <c r="AB102" i="4" s="1"/>
  <c r="O101" i="3"/>
  <c r="AB101" i="3" s="1"/>
  <c r="S104" i="3"/>
  <c r="O102" i="3"/>
  <c r="AB102" i="3" s="1"/>
  <c r="AS65" i="4"/>
  <c r="AS104" i="3"/>
  <c r="AH11" i="3"/>
  <c r="AS67" i="3"/>
  <c r="AS25" i="1"/>
  <c r="AS97" i="1" s="1"/>
  <c r="AS27" i="1"/>
  <c r="AL74" i="1"/>
  <c r="H79" i="1"/>
  <c r="H77" i="1"/>
  <c r="H78" i="1"/>
  <c r="H76" i="1"/>
  <c r="H75" i="1"/>
  <c r="AS67" i="4" l="1"/>
  <c r="AH11" i="4"/>
  <c r="AH48" i="4" s="1"/>
  <c r="AH48" i="3"/>
  <c r="AH85" i="3"/>
  <c r="AH9" i="3"/>
  <c r="AS63" i="1"/>
  <c r="AS99" i="1"/>
  <c r="AB28" i="1"/>
  <c r="AH9" i="4" l="1"/>
  <c r="AH46" i="4" s="1"/>
  <c r="AH85" i="4"/>
  <c r="AH46" i="3"/>
  <c r="AH83" i="3"/>
  <c r="AS28" i="1"/>
  <c r="AS64" i="1" s="1"/>
  <c r="AB64" i="1"/>
  <c r="AB100" i="1" s="1"/>
  <c r="AH83" i="4" l="1"/>
  <c r="AS30" i="1"/>
  <c r="AS102" i="1" s="1"/>
  <c r="AS100" i="1"/>
  <c r="AS66" i="1" l="1"/>
  <c r="AH11" i="1"/>
  <c r="AH47" i="1" s="1"/>
  <c r="AH9" i="1" l="1"/>
  <c r="AH45" i="1" s="1"/>
  <c r="AH83" i="1"/>
  <c r="AH8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KANETA</author>
  </authors>
  <commentList>
    <comment ref="BH5" authorId="0" shapeId="0" xr:uid="{23F537BE-1CB6-4B53-82EC-0619B3D6EEFD}">
      <text>
        <r>
          <rPr>
            <b/>
            <sz val="9"/>
            <color indexed="81"/>
            <rFont val="MS P ゴシック"/>
            <family val="3"/>
            <charset val="128"/>
          </rPr>
          <t>分からない場合は未記入でお願いします。</t>
        </r>
      </text>
    </comment>
    <comment ref="BH12" authorId="0" shapeId="0" xr:uid="{680672FD-4680-483E-A261-11C9A652E4AB}">
      <text>
        <r>
          <rPr>
            <b/>
            <sz val="9"/>
            <color indexed="81"/>
            <rFont val="MS P ゴシック"/>
            <family val="3"/>
            <charset val="128"/>
          </rPr>
          <t>インボイスの登録番号</t>
        </r>
      </text>
    </comment>
    <comment ref="BD13" authorId="0" shapeId="0" xr:uid="{87813B1E-CF25-4E64-9CA4-D8367B7EE4E3}">
      <text>
        <r>
          <rPr>
            <b/>
            <sz val="9"/>
            <color indexed="81"/>
            <rFont val="MS P ゴシック"/>
            <family val="3"/>
            <charset val="128"/>
          </rPr>
          <t>消費税率10％の場合は空欄
軽8％の場合は ８
非課税の場合は ０
を入力してください</t>
        </r>
      </text>
    </comment>
    <comment ref="BH18" authorId="0" shapeId="0" xr:uid="{0EDC1060-2F57-485D-8B5D-725453DEDD26}">
      <text>
        <r>
          <rPr>
            <b/>
            <sz val="9"/>
            <color indexed="81"/>
            <rFont val="MS P ゴシック"/>
            <family val="3"/>
            <charset val="128"/>
          </rPr>
          <t>注文書が発行されている場合はご記入ください（金額は税込）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KANETA</author>
  </authors>
  <commentList>
    <comment ref="BH5" authorId="0" shapeId="0" xr:uid="{9ECA2894-8BAD-4864-B98B-679AB0962B77}">
      <text>
        <r>
          <rPr>
            <b/>
            <sz val="9"/>
            <color indexed="81"/>
            <rFont val="MS P ゴシック"/>
            <family val="3"/>
            <charset val="128"/>
          </rPr>
          <t>分からない場合は未記入でお願いします。</t>
        </r>
      </text>
    </comment>
    <comment ref="BH12" authorId="0" shapeId="0" xr:uid="{769ABD92-D76A-4452-82BD-E9D712E43B4C}">
      <text>
        <r>
          <rPr>
            <b/>
            <sz val="9"/>
            <color indexed="81"/>
            <rFont val="MS P ゴシック"/>
            <family val="3"/>
            <charset val="128"/>
          </rPr>
          <t>インボイスの登録番号</t>
        </r>
      </text>
    </comment>
    <comment ref="BD13" authorId="0" shapeId="0" xr:uid="{B42E1254-1EC8-4F2A-8C6C-E94242359E38}">
      <text>
        <r>
          <rPr>
            <b/>
            <sz val="9"/>
            <color indexed="81"/>
            <rFont val="MS P ゴシック"/>
            <family val="3"/>
            <charset val="128"/>
          </rPr>
          <t>消費税率10％の場合は空欄
軽8％の場合は ８
非課税の場合は ０
を入力してください</t>
        </r>
      </text>
    </comment>
    <comment ref="BH18" authorId="0" shapeId="0" xr:uid="{1F92B3FB-BDA5-49F9-B8E6-A67C80F61564}">
      <text>
        <r>
          <rPr>
            <b/>
            <sz val="9"/>
            <color indexed="81"/>
            <rFont val="MS P ゴシック"/>
            <family val="3"/>
            <charset val="128"/>
          </rPr>
          <t>注文書が発行されている場合はご記入ください（金額は税込）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KANETA</author>
  </authors>
  <commentList>
    <comment ref="BH12" authorId="0" shapeId="0" xr:uid="{F8218E1C-2E88-4369-BC88-065982B0F3AD}">
      <text>
        <r>
          <rPr>
            <b/>
            <sz val="9"/>
            <color indexed="81"/>
            <rFont val="MS P ゴシック"/>
            <family val="3"/>
            <charset val="128"/>
          </rPr>
          <t>インボイスの登録番号</t>
        </r>
      </text>
    </comment>
    <comment ref="BD13" authorId="0" shapeId="0" xr:uid="{BA34A466-81EE-4196-B79B-8EA13B0C1A01}">
      <text>
        <r>
          <rPr>
            <b/>
            <sz val="9"/>
            <color indexed="81"/>
            <rFont val="MS P ゴシック"/>
            <family val="3"/>
            <charset val="128"/>
          </rPr>
          <t>消費税率10％の場合は空欄
軽8％の場合は ８
非課税の場合は ０
を入力してください</t>
        </r>
      </text>
    </comment>
    <comment ref="BH18" authorId="0" shapeId="0" xr:uid="{B86F3760-165E-4435-A646-E05F6FC774AC}">
      <text>
        <r>
          <rPr>
            <b/>
            <sz val="9"/>
            <color indexed="81"/>
            <rFont val="MS P ゴシック"/>
            <family val="3"/>
            <charset val="128"/>
          </rPr>
          <t>注文書が発行されている場合はご記入ください（金額は税込）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KANETA</author>
  </authors>
  <commentList>
    <comment ref="BA5" authorId="0" shapeId="0" xr:uid="{5E2CAFED-570F-4EF8-89C1-7A6E44EC8B2F}">
      <text>
        <r>
          <rPr>
            <b/>
            <sz val="9"/>
            <color indexed="81"/>
            <rFont val="MS P ゴシック"/>
            <family val="3"/>
            <charset val="128"/>
          </rPr>
          <t>消費税率10％の場合は空欄
軽8％の場合は ８
非課税の場合は ０
を入力してください</t>
        </r>
      </text>
    </comment>
  </commentList>
</comments>
</file>

<file path=xl/sharedStrings.xml><?xml version="1.0" encoding="utf-8"?>
<sst xmlns="http://schemas.openxmlformats.org/spreadsheetml/2006/main" count="566" uniqueCount="103">
  <si>
    <t>T</t>
    <phoneticPr fontId="1"/>
  </si>
  <si>
    <r>
      <rPr>
        <sz val="11"/>
        <color theme="1"/>
        <rFont val="Yu Gothic"/>
        <family val="2"/>
      </rPr>
      <t>日付</t>
    </r>
    <rPh sb="0" eb="2">
      <t>ヒヅケ</t>
    </rPh>
    <phoneticPr fontId="1"/>
  </si>
  <si>
    <r>
      <rPr>
        <sz val="11"/>
        <color theme="1"/>
        <rFont val="Yu Gothic"/>
        <family val="2"/>
      </rPr>
      <t>内訳</t>
    </r>
    <rPh sb="0" eb="2">
      <t>ウチワケ</t>
    </rPh>
    <phoneticPr fontId="1"/>
  </si>
  <si>
    <r>
      <rPr>
        <sz val="11"/>
        <color theme="1"/>
        <rFont val="Yu Gothic"/>
        <family val="2"/>
      </rPr>
      <t>数量</t>
    </r>
    <rPh sb="0" eb="2">
      <t>スウリョウ</t>
    </rPh>
    <phoneticPr fontId="1"/>
  </si>
  <si>
    <r>
      <rPr>
        <sz val="11"/>
        <color theme="1"/>
        <rFont val="Yu Gothic"/>
        <family val="2"/>
      </rPr>
      <t>単位</t>
    </r>
    <rPh sb="0" eb="2">
      <t>タンイ</t>
    </rPh>
    <phoneticPr fontId="1"/>
  </si>
  <si>
    <r>
      <rPr>
        <sz val="11"/>
        <color theme="1"/>
        <rFont val="Yu Gothic"/>
        <family val="2"/>
      </rPr>
      <t>単価</t>
    </r>
    <rPh sb="0" eb="2">
      <t>タンカ</t>
    </rPh>
    <phoneticPr fontId="1"/>
  </si>
  <si>
    <r>
      <rPr>
        <sz val="11"/>
        <color theme="1"/>
        <rFont val="Yu Gothic"/>
        <family val="2"/>
      </rPr>
      <t>金額</t>
    </r>
    <rPh sb="0" eb="2">
      <t>キンガク</t>
    </rPh>
    <phoneticPr fontId="1"/>
  </si>
  <si>
    <r>
      <rPr>
        <sz val="11"/>
        <color theme="1"/>
        <rFont val="Yu Gothic"/>
        <family val="2"/>
      </rPr>
      <t>小　計</t>
    </r>
    <rPh sb="0" eb="1">
      <t>ショウ</t>
    </rPh>
    <rPh sb="2" eb="3">
      <t>ケイ</t>
    </rPh>
    <phoneticPr fontId="1"/>
  </si>
  <si>
    <r>
      <rPr>
        <sz val="8"/>
        <color theme="1"/>
        <rFont val="ＭＳ Ｐゴシック"/>
        <family val="3"/>
        <charset val="128"/>
      </rPr>
      <t>税率</t>
    </r>
    <rPh sb="0" eb="2">
      <t>ゼイリツ</t>
    </rPh>
    <phoneticPr fontId="1"/>
  </si>
  <si>
    <r>
      <t>(</t>
    </r>
    <r>
      <rPr>
        <sz val="11"/>
        <color theme="1"/>
        <rFont val="ＭＳ Ｐゴシック"/>
        <family val="3"/>
        <charset val="128"/>
      </rPr>
      <t>事業所控</t>
    </r>
    <r>
      <rPr>
        <sz val="11"/>
        <color theme="1"/>
        <rFont val="Arial"/>
        <family val="2"/>
      </rPr>
      <t>)</t>
    </r>
    <rPh sb="1" eb="4">
      <t>ジギョウショ</t>
    </rPh>
    <rPh sb="4" eb="5">
      <t>ヒカエ</t>
    </rPh>
    <phoneticPr fontId="1"/>
  </si>
  <si>
    <r>
      <t>(</t>
    </r>
    <r>
      <rPr>
        <sz val="11"/>
        <color theme="1"/>
        <rFont val="ＭＳ Ｐゴシック"/>
        <family val="3"/>
        <charset val="128"/>
      </rPr>
      <t>現場担当</t>
    </r>
    <r>
      <rPr>
        <sz val="11"/>
        <color theme="1"/>
        <rFont val="Arial"/>
        <family val="2"/>
      </rPr>
      <t>)</t>
    </r>
    <rPh sb="1" eb="3">
      <t>ゲンバ</t>
    </rPh>
    <rPh sb="3" eb="5">
      <t>タントウ</t>
    </rPh>
    <phoneticPr fontId="1"/>
  </si>
  <si>
    <r>
      <t>(</t>
    </r>
    <r>
      <rPr>
        <sz val="11"/>
        <color theme="1"/>
        <rFont val="ＭＳ Ｐゴシック"/>
        <family val="3"/>
        <charset val="128"/>
      </rPr>
      <t>経　理</t>
    </r>
    <r>
      <rPr>
        <sz val="11"/>
        <color theme="1"/>
        <rFont val="Arial"/>
        <family val="2"/>
      </rPr>
      <t>)</t>
    </r>
    <rPh sb="1" eb="2">
      <t>キョウ</t>
    </rPh>
    <rPh sb="3" eb="4">
      <t>リ</t>
    </rPh>
    <phoneticPr fontId="1"/>
  </si>
  <si>
    <t>01-2345-6789</t>
  </si>
  <si>
    <t>7-1100-1100-1100</t>
  </si>
  <si>
    <t>31211101-01</t>
    <phoneticPr fontId="1"/>
  </si>
  <si>
    <r>
      <t>(</t>
    </r>
    <r>
      <rPr>
        <sz val="11"/>
        <color theme="1"/>
        <rFont val="BIZ UDPゴシック"/>
        <family val="3"/>
        <charset val="128"/>
      </rPr>
      <t>事業所控</t>
    </r>
    <r>
      <rPr>
        <sz val="11"/>
        <color theme="1"/>
        <rFont val="Arial"/>
        <family val="2"/>
      </rPr>
      <t>)</t>
    </r>
    <rPh sb="1" eb="4">
      <t>ジギョウショ</t>
    </rPh>
    <rPh sb="4" eb="5">
      <t>ヒカエ</t>
    </rPh>
    <phoneticPr fontId="1"/>
  </si>
  <si>
    <r>
      <rPr>
        <sz val="11"/>
        <color theme="1"/>
        <rFont val="BIZ UDPゴシック"/>
        <family val="3"/>
        <charset val="128"/>
      </rPr>
      <t>株式会社カネタ建設　御中</t>
    </r>
    <rPh sb="0" eb="9">
      <t>カブシキカイシャカネタケンセツ</t>
    </rPh>
    <rPh sb="10" eb="12">
      <t>オンチュウ</t>
    </rPh>
    <phoneticPr fontId="1"/>
  </si>
  <si>
    <r>
      <rPr>
        <sz val="11"/>
        <color theme="1"/>
        <rFont val="BIZ UDPゴシック"/>
        <family val="3"/>
        <charset val="128"/>
      </rPr>
      <t>住所</t>
    </r>
    <rPh sb="0" eb="2">
      <t>ジュウショ</t>
    </rPh>
    <phoneticPr fontId="1"/>
  </si>
  <si>
    <r>
      <rPr>
        <sz val="11"/>
        <color theme="1"/>
        <rFont val="BIZ UDPゴシック"/>
        <family val="3"/>
        <charset val="128"/>
      </rPr>
      <t>入力項目</t>
    </r>
    <rPh sb="0" eb="2">
      <t>ニュウリョク</t>
    </rPh>
    <rPh sb="2" eb="4">
      <t>コウモク</t>
    </rPh>
    <phoneticPr fontId="1"/>
  </si>
  <si>
    <r>
      <rPr>
        <sz val="11"/>
        <color theme="1"/>
        <rFont val="BIZ UDPゴシック"/>
        <family val="3"/>
        <charset val="128"/>
      </rPr>
      <t>日付</t>
    </r>
    <rPh sb="0" eb="2">
      <t>ヒヅケ</t>
    </rPh>
    <phoneticPr fontId="1"/>
  </si>
  <si>
    <r>
      <rPr>
        <sz val="11"/>
        <color theme="1"/>
        <rFont val="BIZ UDPゴシック"/>
        <family val="3"/>
        <charset val="128"/>
      </rPr>
      <t>業者番号</t>
    </r>
    <rPh sb="0" eb="2">
      <t>ギョウシャ</t>
    </rPh>
    <rPh sb="2" eb="4">
      <t>バンゴウ</t>
    </rPh>
    <phoneticPr fontId="1"/>
  </si>
  <si>
    <r>
      <rPr>
        <sz val="11"/>
        <color theme="1"/>
        <rFont val="BIZ UDPゴシック"/>
        <family val="3"/>
        <charset val="128"/>
      </rPr>
      <t>会社名</t>
    </r>
    <rPh sb="0" eb="3">
      <t>カイシャメイ</t>
    </rPh>
    <phoneticPr fontId="1"/>
  </si>
  <si>
    <r>
      <rPr>
        <sz val="11"/>
        <color theme="1"/>
        <rFont val="BIZ UDPゴシック"/>
        <family val="3"/>
        <charset val="128"/>
      </rPr>
      <t>工事番号</t>
    </r>
    <rPh sb="0" eb="2">
      <t>コウジ</t>
    </rPh>
    <rPh sb="2" eb="4">
      <t>バンゴウ</t>
    </rPh>
    <phoneticPr fontId="1"/>
  </si>
  <si>
    <r>
      <rPr>
        <sz val="11"/>
        <color theme="1"/>
        <rFont val="BIZ UDPゴシック"/>
        <family val="3"/>
        <charset val="128"/>
      </rPr>
      <t>代表者名</t>
    </r>
    <rPh sb="0" eb="3">
      <t>ダイヒョウシャ</t>
    </rPh>
    <rPh sb="3" eb="4">
      <t>メイ</t>
    </rPh>
    <phoneticPr fontId="1"/>
  </si>
  <si>
    <r>
      <rPr>
        <sz val="11"/>
        <color theme="1"/>
        <rFont val="BIZ UDPゴシック"/>
        <family val="3"/>
        <charset val="128"/>
      </rPr>
      <t>工事名</t>
    </r>
    <rPh sb="0" eb="3">
      <t>コウジメイ</t>
    </rPh>
    <phoneticPr fontId="1"/>
  </si>
  <si>
    <r>
      <rPr>
        <sz val="11"/>
        <color theme="1"/>
        <rFont val="BIZ UDPゴシック"/>
        <family val="3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</si>
  <si>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1"/>
        <color theme="1"/>
        <rFont val="BIZ UDPゴシック"/>
        <family val="3"/>
        <charset val="128"/>
      </rPr>
      <t>担当者</t>
    </r>
    <rPh sb="0" eb="3">
      <t>タントウシャ</t>
    </rPh>
    <phoneticPr fontId="1"/>
  </si>
  <si>
    <r>
      <rPr>
        <sz val="11"/>
        <color theme="1"/>
        <rFont val="BIZ UDPゴシック"/>
        <family val="3"/>
        <charset val="128"/>
      </rPr>
      <t>登録番号</t>
    </r>
    <rPh sb="0" eb="2">
      <t>トウロク</t>
    </rPh>
    <rPh sb="2" eb="4">
      <t>バンゴウ</t>
    </rPh>
    <phoneticPr fontId="1"/>
  </si>
  <si>
    <r>
      <rPr>
        <sz val="11"/>
        <color theme="1"/>
        <rFont val="BIZ UDPゴシック"/>
        <family val="3"/>
        <charset val="128"/>
      </rPr>
      <t>注文書番号</t>
    </r>
    <rPh sb="0" eb="3">
      <t>チュウモンショ</t>
    </rPh>
    <rPh sb="3" eb="5">
      <t>バンゴウ</t>
    </rPh>
    <phoneticPr fontId="1"/>
  </si>
  <si>
    <r>
      <rPr>
        <sz val="11"/>
        <color theme="1"/>
        <rFont val="BIZ UDPゴシック"/>
        <family val="3"/>
        <charset val="128"/>
      </rPr>
      <t>累計出来高</t>
    </r>
    <rPh sb="0" eb="2">
      <t>ルイケイ</t>
    </rPh>
    <rPh sb="2" eb="5">
      <t>デキダカ</t>
    </rPh>
    <phoneticPr fontId="1"/>
  </si>
  <si>
    <r>
      <rPr>
        <sz val="11"/>
        <color theme="1"/>
        <rFont val="BIZ UDPゴシック"/>
        <family val="3"/>
        <charset val="128"/>
      </rPr>
      <t>注文金額</t>
    </r>
    <rPh sb="0" eb="2">
      <t>チュウモン</t>
    </rPh>
    <rPh sb="2" eb="4">
      <t>キンガク</t>
    </rPh>
    <phoneticPr fontId="1"/>
  </si>
  <si>
    <r>
      <rPr>
        <sz val="11"/>
        <color theme="1"/>
        <rFont val="BIZ UDPゴシック"/>
        <family val="3"/>
        <charset val="128"/>
      </rPr>
      <t>支払済み額</t>
    </r>
    <rPh sb="0" eb="2">
      <t>シハライ</t>
    </rPh>
    <rPh sb="2" eb="3">
      <t>ズ</t>
    </rPh>
    <rPh sb="4" eb="5">
      <t>ガク</t>
    </rPh>
    <phoneticPr fontId="1"/>
  </si>
  <si>
    <r>
      <rPr>
        <sz val="11"/>
        <color theme="1"/>
        <rFont val="BIZ UDPゴシック"/>
        <family val="3"/>
        <charset val="128"/>
      </rPr>
      <t>今回請求額</t>
    </r>
    <rPh sb="0" eb="2">
      <t>コンカイ</t>
    </rPh>
    <rPh sb="2" eb="4">
      <t>セイキュウ</t>
    </rPh>
    <rPh sb="4" eb="5">
      <t>ガク</t>
    </rPh>
    <phoneticPr fontId="1"/>
  </si>
  <si>
    <r>
      <rPr>
        <sz val="11"/>
        <color theme="1"/>
        <rFont val="BIZ UDPゴシック"/>
        <family val="3"/>
        <charset val="128"/>
      </rPr>
      <t>内訳</t>
    </r>
    <rPh sb="0" eb="2">
      <t>ウチワケ</t>
    </rPh>
    <phoneticPr fontId="1"/>
  </si>
  <si>
    <r>
      <rPr>
        <sz val="11"/>
        <color theme="1"/>
        <rFont val="BIZ UDPゴシック"/>
        <family val="3"/>
        <charset val="128"/>
      </rPr>
      <t>数量</t>
    </r>
    <rPh sb="0" eb="2">
      <t>スウリョウ</t>
    </rPh>
    <phoneticPr fontId="1"/>
  </si>
  <si>
    <r>
      <rPr>
        <sz val="11"/>
        <color theme="1"/>
        <rFont val="BIZ UDPゴシック"/>
        <family val="3"/>
        <charset val="128"/>
      </rPr>
      <t>単位</t>
    </r>
    <rPh sb="0" eb="2">
      <t>タンイ</t>
    </rPh>
    <phoneticPr fontId="1"/>
  </si>
  <si>
    <r>
      <rPr>
        <sz val="11"/>
        <color theme="1"/>
        <rFont val="BIZ UDPゴシック"/>
        <family val="3"/>
        <charset val="128"/>
      </rPr>
      <t>単価</t>
    </r>
    <rPh sb="0" eb="2">
      <t>タンカ</t>
    </rPh>
    <phoneticPr fontId="1"/>
  </si>
  <si>
    <r>
      <rPr>
        <sz val="11"/>
        <color theme="1"/>
        <rFont val="BIZ UDPゴシック"/>
        <family val="3"/>
        <charset val="128"/>
      </rPr>
      <t>金額</t>
    </r>
    <rPh sb="0" eb="2">
      <t>キンガク</t>
    </rPh>
    <phoneticPr fontId="1"/>
  </si>
  <si>
    <r>
      <rPr>
        <sz val="8"/>
        <color theme="1"/>
        <rFont val="BIZ UDPゴシック"/>
        <family val="3"/>
        <charset val="128"/>
      </rPr>
      <t>税率</t>
    </r>
    <rPh sb="0" eb="2">
      <t>ゼイリツ</t>
    </rPh>
    <phoneticPr fontId="1"/>
  </si>
  <si>
    <r>
      <rPr>
        <sz val="10"/>
        <color theme="1"/>
        <rFont val="BIZ UDPゴシック"/>
        <family val="3"/>
        <charset val="128"/>
      </rPr>
      <t>振込先銀行名</t>
    </r>
    <rPh sb="0" eb="3">
      <t>フリコミサキ</t>
    </rPh>
    <rPh sb="3" eb="6">
      <t>ギンコウメイ</t>
    </rPh>
    <phoneticPr fontId="1"/>
  </si>
  <si>
    <r>
      <rPr>
        <sz val="9"/>
        <color theme="1"/>
        <rFont val="BIZ UDPゴシック"/>
        <family val="3"/>
        <charset val="128"/>
      </rPr>
      <t>大工工事</t>
    </r>
    <rPh sb="0" eb="2">
      <t>ダイク</t>
    </rPh>
    <rPh sb="2" eb="4">
      <t>コウジ</t>
    </rPh>
    <phoneticPr fontId="1"/>
  </si>
  <si>
    <r>
      <rPr>
        <sz val="11"/>
        <color theme="1"/>
        <rFont val="BIZ UDPゴシック"/>
        <family val="3"/>
        <charset val="128"/>
      </rPr>
      <t>式</t>
    </r>
    <rPh sb="0" eb="1">
      <t>シキ</t>
    </rPh>
    <phoneticPr fontId="1"/>
  </si>
  <si>
    <r>
      <rPr>
        <sz val="11"/>
        <color theme="1"/>
        <rFont val="BIZ UDPゴシック"/>
        <family val="3"/>
        <charset val="128"/>
      </rPr>
      <t>本支店名</t>
    </r>
    <rPh sb="0" eb="3">
      <t>ホンシテン</t>
    </rPh>
    <rPh sb="3" eb="4">
      <t>メイ</t>
    </rPh>
    <phoneticPr fontId="1"/>
  </si>
  <si>
    <r>
      <rPr>
        <sz val="9"/>
        <color theme="1"/>
        <rFont val="BIZ UDPゴシック"/>
        <family val="3"/>
        <charset val="128"/>
      </rPr>
      <t>収入印紙</t>
    </r>
    <rPh sb="0" eb="2">
      <t>シュウニュウ</t>
    </rPh>
    <rPh sb="2" eb="4">
      <t>インシ</t>
    </rPh>
    <phoneticPr fontId="1"/>
  </si>
  <si>
    <r>
      <rPr>
        <sz val="11"/>
        <color theme="1"/>
        <rFont val="BIZ UDPゴシック"/>
        <family val="3"/>
        <charset val="128"/>
      </rPr>
      <t>枚</t>
    </r>
    <rPh sb="0" eb="1">
      <t>マイ</t>
    </rPh>
    <phoneticPr fontId="1"/>
  </si>
  <si>
    <r>
      <rPr>
        <sz val="11"/>
        <color theme="1"/>
        <rFont val="BIZ UDPゴシック"/>
        <family val="3"/>
        <charset val="128"/>
      </rPr>
      <t>口座の種類</t>
    </r>
    <rPh sb="0" eb="2">
      <t>コウザ</t>
    </rPh>
    <rPh sb="3" eb="5">
      <t>シュルイ</t>
    </rPh>
    <phoneticPr fontId="1"/>
  </si>
  <si>
    <r>
      <rPr>
        <sz val="9"/>
        <color theme="1"/>
        <rFont val="BIZ UDPゴシック"/>
        <family val="3"/>
        <charset val="128"/>
      </rPr>
      <t>飲物代</t>
    </r>
    <rPh sb="0" eb="2">
      <t>ノミモノ</t>
    </rPh>
    <rPh sb="2" eb="3">
      <t>ダイ</t>
    </rPh>
    <phoneticPr fontId="1"/>
  </si>
  <si>
    <r>
      <rPr>
        <sz val="11"/>
        <color theme="1"/>
        <rFont val="BIZ UDPゴシック"/>
        <family val="3"/>
        <charset val="128"/>
      </rPr>
      <t>本</t>
    </r>
    <rPh sb="0" eb="1">
      <t>ホン</t>
    </rPh>
    <phoneticPr fontId="1"/>
  </si>
  <si>
    <r>
      <rPr>
        <sz val="11"/>
        <color theme="1"/>
        <rFont val="BIZ UDPゴシック"/>
        <family val="3"/>
        <charset val="128"/>
      </rPr>
      <t>口座番号</t>
    </r>
    <rPh sb="0" eb="2">
      <t>コウザ</t>
    </rPh>
    <rPh sb="2" eb="4">
      <t>バンゴウ</t>
    </rPh>
    <phoneticPr fontId="1"/>
  </si>
  <si>
    <r>
      <rPr>
        <sz val="11"/>
        <color theme="1"/>
        <rFont val="BIZ UDPゴシック"/>
        <family val="3"/>
        <charset val="128"/>
      </rPr>
      <t>口座名義</t>
    </r>
    <r>
      <rPr>
        <sz val="11"/>
        <color theme="1"/>
        <rFont val="Arial"/>
        <family val="2"/>
      </rPr>
      <t>(</t>
    </r>
    <r>
      <rPr>
        <sz val="11"/>
        <color theme="1"/>
        <rFont val="BIZ UDPゴシック"/>
        <family val="3"/>
        <charset val="128"/>
      </rPr>
      <t>カタカナ</t>
    </r>
    <r>
      <rPr>
        <sz val="11"/>
        <color theme="1"/>
        <rFont val="Arial"/>
        <family val="2"/>
      </rPr>
      <t>)</t>
    </r>
    <rPh sb="0" eb="2">
      <t>コウザ</t>
    </rPh>
    <rPh sb="2" eb="4">
      <t>メイギ</t>
    </rPh>
    <phoneticPr fontId="1"/>
  </si>
  <si>
    <r>
      <rPr>
        <sz val="11"/>
        <color theme="1"/>
        <rFont val="BIZ UDPゴシック"/>
        <family val="3"/>
        <charset val="128"/>
      </rPr>
      <t>注文書番号</t>
    </r>
    <rPh sb="0" eb="3">
      <t>チュウモンショ</t>
    </rPh>
    <rPh sb="3" eb="5">
      <t>バンゴウ</t>
    </rPh>
    <phoneticPr fontId="1"/>
  </si>
  <si>
    <r>
      <rPr>
        <sz val="11"/>
        <color theme="1"/>
        <rFont val="BIZ UDPゴシック"/>
        <family val="3"/>
        <charset val="128"/>
      </rPr>
      <t>注文金額</t>
    </r>
    <rPh sb="0" eb="2">
      <t>チュウモン</t>
    </rPh>
    <rPh sb="2" eb="4">
      <t>キンガク</t>
    </rPh>
    <phoneticPr fontId="1"/>
  </si>
  <si>
    <r>
      <rPr>
        <sz val="11"/>
        <color theme="1"/>
        <rFont val="BIZ UDPゴシック"/>
        <family val="3"/>
        <charset val="128"/>
      </rPr>
      <t>支払済み額</t>
    </r>
    <rPh sb="0" eb="2">
      <t>シハライ</t>
    </rPh>
    <rPh sb="2" eb="3">
      <t>ズ</t>
    </rPh>
    <rPh sb="4" eb="5">
      <t>ガク</t>
    </rPh>
    <phoneticPr fontId="1"/>
  </si>
  <si>
    <r>
      <rPr>
        <sz val="11"/>
        <color theme="1"/>
        <rFont val="BIZ UDPゴシック"/>
        <family val="3"/>
        <charset val="128"/>
      </rPr>
      <t>小　計</t>
    </r>
    <rPh sb="0" eb="1">
      <t>ショウ</t>
    </rPh>
    <rPh sb="2" eb="3">
      <t>ケイ</t>
    </rPh>
    <phoneticPr fontId="1"/>
  </si>
  <si>
    <r>
      <rPr>
        <sz val="11"/>
        <color theme="1"/>
        <rFont val="BIZ UDPゴシック"/>
        <family val="3"/>
        <charset val="128"/>
      </rPr>
      <t>【</t>
    </r>
    <phoneticPr fontId="1"/>
  </si>
  <si>
    <r>
      <t>10</t>
    </r>
    <r>
      <rPr>
        <sz val="11"/>
        <color theme="1"/>
        <rFont val="BIZ UDPゴシック"/>
        <family val="3"/>
        <charset val="128"/>
      </rPr>
      <t>％対象</t>
    </r>
    <rPh sb="3" eb="5">
      <t>タイショウ</t>
    </rPh>
    <phoneticPr fontId="1"/>
  </si>
  <si>
    <r>
      <rPr>
        <sz val="11"/>
        <color theme="1"/>
        <rFont val="BIZ UDPゴシック"/>
        <family val="3"/>
        <charset val="128"/>
      </rPr>
      <t>消費税</t>
    </r>
    <rPh sb="0" eb="3">
      <t>ショウヒゼイ</t>
    </rPh>
    <phoneticPr fontId="1"/>
  </si>
  <si>
    <r>
      <rPr>
        <sz val="11"/>
        <color theme="1"/>
        <rFont val="BIZ UDPゴシック"/>
        <family val="3"/>
        <charset val="128"/>
      </rPr>
      <t>】</t>
    </r>
    <phoneticPr fontId="1"/>
  </si>
  <si>
    <r>
      <rPr>
        <sz val="11"/>
        <color theme="1"/>
        <rFont val="BIZ UDPゴシック"/>
        <family val="3"/>
        <charset val="128"/>
      </rPr>
      <t>税抜き合計</t>
    </r>
    <rPh sb="0" eb="1">
      <t>ゼイ</t>
    </rPh>
    <rPh sb="1" eb="2">
      <t>ヌ</t>
    </rPh>
    <rPh sb="3" eb="5">
      <t>ゴウケイ</t>
    </rPh>
    <phoneticPr fontId="1"/>
  </si>
  <si>
    <r>
      <t>8</t>
    </r>
    <r>
      <rPr>
        <sz val="11"/>
        <color theme="1"/>
        <rFont val="BIZ UDPゴシック"/>
        <family val="3"/>
        <charset val="128"/>
      </rPr>
      <t>％対象</t>
    </r>
    <rPh sb="2" eb="4">
      <t>タイショウ</t>
    </rPh>
    <phoneticPr fontId="1"/>
  </si>
  <si>
    <r>
      <rPr>
        <sz val="11"/>
        <color theme="1"/>
        <rFont val="BIZ UDPゴシック"/>
        <family val="3"/>
        <charset val="128"/>
      </rPr>
      <t>消費税合計</t>
    </r>
    <rPh sb="0" eb="3">
      <t>ショウヒゼイ</t>
    </rPh>
    <rPh sb="3" eb="5">
      <t>ゴウケイ</t>
    </rPh>
    <phoneticPr fontId="1"/>
  </si>
  <si>
    <r>
      <rPr>
        <sz val="8"/>
        <color theme="1"/>
        <rFont val="BIZ UDPゴシック"/>
        <family val="3"/>
        <charset val="128"/>
      </rPr>
      <t>消費税率</t>
    </r>
    <r>
      <rPr>
        <sz val="8"/>
        <color theme="1"/>
        <rFont val="Arial"/>
        <family val="2"/>
      </rPr>
      <t>8</t>
    </r>
    <r>
      <rPr>
        <sz val="8"/>
        <color theme="1"/>
        <rFont val="BIZ UDPゴシック"/>
        <family val="3"/>
        <charset val="128"/>
      </rPr>
      <t>は軽減税率適用商品</t>
    </r>
    <rPh sb="0" eb="3">
      <t>ショウヒゼイ</t>
    </rPh>
    <rPh sb="3" eb="4">
      <t>リツ</t>
    </rPh>
    <rPh sb="6" eb="8">
      <t>ケイゲン</t>
    </rPh>
    <rPh sb="8" eb="10">
      <t>ゼイリツ</t>
    </rPh>
    <rPh sb="10" eb="12">
      <t>テキヨウ</t>
    </rPh>
    <rPh sb="12" eb="14">
      <t>ショウヒン</t>
    </rPh>
    <phoneticPr fontId="1"/>
  </si>
  <si>
    <r>
      <rPr>
        <sz val="11"/>
        <color theme="1"/>
        <rFont val="BIZ UDPゴシック"/>
        <family val="3"/>
        <charset val="128"/>
      </rPr>
      <t>非課税・不課税</t>
    </r>
    <rPh sb="0" eb="3">
      <t>ヒカゼイ</t>
    </rPh>
    <rPh sb="4" eb="7">
      <t>フカゼイ</t>
    </rPh>
    <phoneticPr fontId="1"/>
  </si>
  <si>
    <r>
      <rPr>
        <sz val="11"/>
        <color theme="1"/>
        <rFont val="BIZ UDPゴシック"/>
        <family val="3"/>
        <charset val="128"/>
      </rPr>
      <t>合　計</t>
    </r>
    <rPh sb="0" eb="1">
      <t>アイ</t>
    </rPh>
    <rPh sb="2" eb="3">
      <t>ケイ</t>
    </rPh>
    <phoneticPr fontId="1"/>
  </si>
  <si>
    <r>
      <rPr>
        <sz val="11"/>
        <color theme="1"/>
        <rFont val="BIZ UDPゴシック"/>
        <family val="3"/>
        <charset val="128"/>
      </rPr>
      <t>振込先</t>
    </r>
    <rPh sb="0" eb="3">
      <t>フリコミサキ</t>
    </rPh>
    <phoneticPr fontId="1"/>
  </si>
  <si>
    <r>
      <rPr>
        <sz val="11"/>
        <color theme="1"/>
        <rFont val="BIZ UDPゴシック"/>
        <family val="3"/>
        <charset val="128"/>
      </rPr>
      <t>銀行名</t>
    </r>
    <rPh sb="0" eb="3">
      <t>ギンコウメイ</t>
    </rPh>
    <phoneticPr fontId="1"/>
  </si>
  <si>
    <r>
      <rPr>
        <sz val="11"/>
        <color theme="1"/>
        <rFont val="BIZ UDPゴシック"/>
        <family val="3"/>
        <charset val="128"/>
      </rPr>
      <t>口座番号</t>
    </r>
    <rPh sb="0" eb="2">
      <t>コウザ</t>
    </rPh>
    <rPh sb="2" eb="4">
      <t>バンゴウ</t>
    </rPh>
    <phoneticPr fontId="1"/>
  </si>
  <si>
    <r>
      <rPr>
        <sz val="11"/>
        <color theme="1"/>
        <rFont val="BIZ UDPゴシック"/>
        <family val="3"/>
        <charset val="128"/>
      </rPr>
      <t>名義（カタカナ）</t>
    </r>
    <rPh sb="0" eb="2">
      <t>メイギ</t>
    </rPh>
    <phoneticPr fontId="1"/>
  </si>
  <si>
    <r>
      <t>(</t>
    </r>
    <r>
      <rPr>
        <sz val="11"/>
        <color theme="1"/>
        <rFont val="BIZ UDPゴシック"/>
        <family val="3"/>
        <charset val="128"/>
      </rPr>
      <t>現場担当</t>
    </r>
    <r>
      <rPr>
        <sz val="11"/>
        <color theme="1"/>
        <rFont val="Arial"/>
        <family val="2"/>
      </rPr>
      <t>)</t>
    </r>
    <rPh sb="1" eb="3">
      <t>ゲンバ</t>
    </rPh>
    <rPh sb="3" eb="5">
      <t>タントウ</t>
    </rPh>
    <phoneticPr fontId="1"/>
  </si>
  <si>
    <r>
      <rPr>
        <sz val="11"/>
        <color theme="1"/>
        <rFont val="BIZ UDPゴシック"/>
        <family val="3"/>
        <charset val="128"/>
      </rPr>
      <t>印</t>
    </r>
    <rPh sb="0" eb="1">
      <t>イン</t>
    </rPh>
    <phoneticPr fontId="1"/>
  </si>
  <si>
    <r>
      <rPr>
        <sz val="11"/>
        <color theme="1"/>
        <rFont val="BIZ UDPゴシック"/>
        <family val="3"/>
        <charset val="128"/>
      </rPr>
      <t>工種</t>
    </r>
    <rPh sb="0" eb="2">
      <t>コウシュ</t>
    </rPh>
    <phoneticPr fontId="1"/>
  </si>
  <si>
    <r>
      <t>(</t>
    </r>
    <r>
      <rPr>
        <sz val="11"/>
        <color theme="1"/>
        <rFont val="BIZ UDPゴシック"/>
        <family val="3"/>
        <charset val="128"/>
      </rPr>
      <t>経　理</t>
    </r>
    <r>
      <rPr>
        <sz val="11"/>
        <color theme="1"/>
        <rFont val="Arial"/>
        <family val="2"/>
      </rPr>
      <t>)</t>
    </r>
    <rPh sb="1" eb="2">
      <t>キョウ</t>
    </rPh>
    <rPh sb="3" eb="4">
      <t>リ</t>
    </rPh>
    <phoneticPr fontId="1"/>
  </si>
  <si>
    <r>
      <rPr>
        <sz val="11"/>
        <color theme="1"/>
        <rFont val="SimSun-ExtB"/>
        <family val="3"/>
        <charset val="134"/>
      </rPr>
      <t>第四北越銀行</t>
    </r>
    <rPh sb="0" eb="6">
      <t>ダイシホクエツギンコウ</t>
    </rPh>
    <phoneticPr fontId="1"/>
  </si>
  <si>
    <r>
      <rPr>
        <sz val="11"/>
        <color theme="1"/>
        <rFont val="SimSun-ExtB"/>
        <family val="3"/>
        <charset val="134"/>
      </rPr>
      <t>糸魚川支店</t>
    </r>
    <rPh sb="0" eb="3">
      <t>イトイガワ</t>
    </rPh>
    <rPh sb="3" eb="5">
      <t>シテン</t>
    </rPh>
    <phoneticPr fontId="1"/>
  </si>
  <si>
    <r>
      <rPr>
        <sz val="11"/>
        <color theme="1"/>
        <rFont val="SimSun-ExtB"/>
        <family val="3"/>
        <charset val="134"/>
      </rPr>
      <t>普通</t>
    </r>
    <rPh sb="0" eb="2">
      <t>フツウ</t>
    </rPh>
    <phoneticPr fontId="1"/>
  </si>
  <si>
    <r>
      <rPr>
        <sz val="20"/>
        <color theme="1"/>
        <rFont val="Yu Gothic"/>
        <family val="2"/>
      </rPr>
      <t>　　　　　　　　　　　</t>
    </r>
    <r>
      <rPr>
        <sz val="20"/>
        <color theme="1"/>
        <rFont val="Arial"/>
        <family val="2"/>
      </rPr>
      <t xml:space="preserve">  </t>
    </r>
    <r>
      <rPr>
        <sz val="20"/>
        <color theme="1"/>
        <rFont val="Yu Gothic"/>
        <family val="2"/>
      </rPr>
      <t>請求書</t>
    </r>
    <r>
      <rPr>
        <sz val="20"/>
        <color theme="1"/>
        <rFont val="Arial"/>
        <family val="2"/>
      </rPr>
      <t>(2</t>
    </r>
    <r>
      <rPr>
        <sz val="20"/>
        <color theme="1"/>
        <rFont val="Yu Gothic"/>
        <family val="2"/>
      </rPr>
      <t>枚目</t>
    </r>
    <r>
      <rPr>
        <sz val="20"/>
        <color theme="1"/>
        <rFont val="Arial"/>
        <family val="2"/>
      </rPr>
      <t>)</t>
    </r>
    <rPh sb="13" eb="16">
      <t>セイキュウショ</t>
    </rPh>
    <rPh sb="18" eb="19">
      <t>マイ</t>
    </rPh>
    <rPh sb="19" eb="20">
      <t>メ</t>
    </rPh>
    <phoneticPr fontId="1"/>
  </si>
  <si>
    <r>
      <rPr>
        <sz val="11"/>
        <color theme="1"/>
        <rFont val="Yu Gothic"/>
        <family val="2"/>
      </rPr>
      <t>工種</t>
    </r>
    <rPh sb="0" eb="2">
      <t>コウシュ</t>
    </rPh>
    <phoneticPr fontId="1"/>
  </si>
  <si>
    <r>
      <rPr>
        <sz val="20"/>
        <color theme="1"/>
        <rFont val="BIZ UDPゴシック"/>
        <family val="3"/>
        <charset val="128"/>
      </rPr>
      <t>　　　　　　　　　　　　</t>
    </r>
    <r>
      <rPr>
        <sz val="20"/>
        <color theme="1"/>
        <rFont val="Arial"/>
        <family val="2"/>
      </rPr>
      <t xml:space="preserve">              </t>
    </r>
    <r>
      <rPr>
        <sz val="20"/>
        <color theme="1"/>
        <rFont val="BIZ UDPゴシック"/>
        <family val="3"/>
        <charset val="128"/>
      </rPr>
      <t>請求書</t>
    </r>
    <rPh sb="26" eb="29">
      <t>セイキュウショ</t>
    </rPh>
    <phoneticPr fontId="1"/>
  </si>
  <si>
    <r>
      <rPr>
        <sz val="20"/>
        <color theme="1"/>
        <rFont val="BIZ UDPゴシック"/>
        <family val="3"/>
        <charset val="128"/>
      </rPr>
      <t>　　　　　　　　　　　</t>
    </r>
    <r>
      <rPr>
        <sz val="20"/>
        <color theme="1"/>
        <rFont val="Arial"/>
        <family val="2"/>
      </rPr>
      <t xml:space="preserve">          </t>
    </r>
    <r>
      <rPr>
        <sz val="20"/>
        <color theme="1"/>
        <rFont val="BIZ UDPゴシック"/>
        <family val="3"/>
        <charset val="128"/>
      </rPr>
      <t>　</t>
    </r>
    <r>
      <rPr>
        <sz val="20"/>
        <color theme="1"/>
        <rFont val="Arial"/>
        <family val="2"/>
      </rPr>
      <t xml:space="preserve">    </t>
    </r>
    <r>
      <rPr>
        <sz val="20"/>
        <color theme="1"/>
        <rFont val="BIZ UDPゴシック"/>
        <family val="3"/>
        <charset val="128"/>
      </rPr>
      <t>請求書</t>
    </r>
    <rPh sb="26" eb="29">
      <t>セイキュウショ</t>
    </rPh>
    <phoneticPr fontId="1"/>
  </si>
  <si>
    <t>00320001</t>
    <phoneticPr fontId="1"/>
  </si>
  <si>
    <t>○○○○様邸新築工事</t>
    <rPh sb="4" eb="5">
      <t>サマ</t>
    </rPh>
    <rPh sb="5" eb="6">
      <t>テイ</t>
    </rPh>
    <rPh sb="6" eb="8">
      <t>シンチク</t>
    </rPh>
    <rPh sb="8" eb="10">
      <t>コウジ</t>
    </rPh>
    <phoneticPr fontId="1"/>
  </si>
  <si>
    <t>山田太郎</t>
    <rPh sb="0" eb="2">
      <t>ヤマダ</t>
    </rPh>
    <rPh sb="2" eb="4">
      <t>タロウ</t>
    </rPh>
    <phoneticPr fontId="1"/>
  </si>
  <si>
    <t>新潟県糸魚川市一の宮1丁目2番5号</t>
    <rPh sb="0" eb="3">
      <t>ニイガタケン</t>
    </rPh>
    <rPh sb="3" eb="7">
      <t>イトイガワシ</t>
    </rPh>
    <rPh sb="7" eb="8">
      <t>イチ</t>
    </rPh>
    <rPh sb="9" eb="10">
      <t>ミヤ</t>
    </rPh>
    <rPh sb="11" eb="13">
      <t>チョウメ</t>
    </rPh>
    <rPh sb="14" eb="15">
      <t>バン</t>
    </rPh>
    <rPh sb="16" eb="17">
      <t>ゴウ</t>
    </rPh>
    <phoneticPr fontId="1"/>
  </si>
  <si>
    <r>
      <rPr>
        <sz val="11"/>
        <color theme="1"/>
        <rFont val="SimSun-ExtB"/>
        <family val="3"/>
        <charset val="134"/>
      </rPr>
      <t>株式会社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SimSun-ExtB"/>
        <family val="3"/>
        <charset val="134"/>
      </rPr>
      <t>三丸会</t>
    </r>
    <rPh sb="0" eb="4">
      <t>カブシキガイシャ</t>
    </rPh>
    <rPh sb="5" eb="6">
      <t>サン</t>
    </rPh>
    <rPh sb="6" eb="7">
      <t>マル</t>
    </rPh>
    <rPh sb="7" eb="8">
      <t>カイ</t>
    </rPh>
    <phoneticPr fontId="1"/>
  </si>
  <si>
    <t>代表取締役　姫川太郎</t>
    <rPh sb="0" eb="5">
      <t>ダイヒョウトリシマリヤク</t>
    </rPh>
    <rPh sb="6" eb="8">
      <t>ヒメカワ</t>
    </rPh>
    <rPh sb="8" eb="10">
      <t>タロウ</t>
    </rPh>
    <phoneticPr fontId="1"/>
  </si>
  <si>
    <r>
      <rPr>
        <sz val="11"/>
        <color theme="1"/>
        <rFont val="BIZ UDPゴシック"/>
        <family val="3"/>
        <charset val="128"/>
      </rPr>
      <t>ｶ</t>
    </r>
    <r>
      <rPr>
        <sz val="11"/>
        <color theme="1"/>
        <rFont val="Arial"/>
        <family val="2"/>
      </rPr>
      <t>)</t>
    </r>
    <r>
      <rPr>
        <sz val="11"/>
        <color theme="1"/>
        <rFont val="BIZ UDPゴシック"/>
        <family val="3"/>
        <charset val="128"/>
      </rPr>
      <t>ｻﾝﾏﾙｶｲ　ﾀﾞｲﾋｮｳﾄﾘｼﾏﾘﾔｸ　ﾋﾒｶﾜﾀﾛｳ</t>
    </r>
    <phoneticPr fontId="1"/>
  </si>
  <si>
    <t>　　　郵送先：〒941-0062　新潟県糸魚川市中央2-4-2</t>
    <rPh sb="3" eb="5">
      <t>ユウソウ</t>
    </rPh>
    <rPh sb="5" eb="6">
      <t>サキ</t>
    </rPh>
    <rPh sb="17" eb="20">
      <t>ニイガタケン</t>
    </rPh>
    <rPh sb="20" eb="24">
      <t>イトイガワシ</t>
    </rPh>
    <rPh sb="24" eb="26">
      <t>チュウオウ</t>
    </rPh>
    <phoneticPr fontId="1"/>
  </si>
  <si>
    <t>　　　　　　　　　株式会社カネタ建設　総務部　宛て</t>
    <rPh sb="9" eb="18">
      <t>カブシキカイシャカネタケンセツ</t>
    </rPh>
    <rPh sb="19" eb="21">
      <t>ソウム</t>
    </rPh>
    <rPh sb="21" eb="22">
      <t>ブ</t>
    </rPh>
    <rPh sb="23" eb="24">
      <t>ア</t>
    </rPh>
    <phoneticPr fontId="1"/>
  </si>
  <si>
    <t>【色のついた部分に必要事項をご入力ください】</t>
    <rPh sb="1" eb="2">
      <t>イロ</t>
    </rPh>
    <rPh sb="6" eb="8">
      <t>ブブン</t>
    </rPh>
    <rPh sb="9" eb="11">
      <t>ヒツヨウ</t>
    </rPh>
    <rPh sb="11" eb="13">
      <t>ジコウ</t>
    </rPh>
    <rPh sb="15" eb="17">
      <t>ニュウリョク</t>
    </rPh>
    <phoneticPr fontId="1"/>
  </si>
  <si>
    <t>※　印刷していただくと 事業所控、現場担当、経理 の3枚が印刷されます。</t>
    <rPh sb="2" eb="4">
      <t>インサツ</t>
    </rPh>
    <rPh sb="12" eb="15">
      <t>ジギョウショ</t>
    </rPh>
    <rPh sb="15" eb="16">
      <t>ヒカエ</t>
    </rPh>
    <rPh sb="17" eb="19">
      <t>ゲンバ</t>
    </rPh>
    <rPh sb="19" eb="21">
      <t>タントウ</t>
    </rPh>
    <rPh sb="22" eb="24">
      <t>ケイリ</t>
    </rPh>
    <rPh sb="27" eb="28">
      <t>マイ</t>
    </rPh>
    <rPh sb="29" eb="31">
      <t>インサツ</t>
    </rPh>
    <phoneticPr fontId="1"/>
  </si>
  <si>
    <t>　　　現場担当、経理に押印をしていただき、ご郵送ください。</t>
    <rPh sb="3" eb="5">
      <t>ゲンバ</t>
    </rPh>
    <rPh sb="5" eb="7">
      <t>タントウ</t>
    </rPh>
    <rPh sb="8" eb="10">
      <t>ケイリ</t>
    </rPh>
    <rPh sb="11" eb="13">
      <t>オウイン</t>
    </rPh>
    <rPh sb="22" eb="24">
      <t>ユウソウ</t>
    </rPh>
    <phoneticPr fontId="1"/>
  </si>
  <si>
    <t>1234567</t>
    <phoneticPr fontId="1"/>
  </si>
  <si>
    <t>弊社担当者名</t>
    <rPh sb="0" eb="2">
      <t>ヘイシャ</t>
    </rPh>
    <rPh sb="2" eb="5">
      <t>タントウシャ</t>
    </rPh>
    <rPh sb="5" eb="6">
      <t>メイ</t>
    </rPh>
    <phoneticPr fontId="1"/>
  </si>
  <si>
    <t>御社住所</t>
    <rPh sb="0" eb="2">
      <t>オンシャ</t>
    </rPh>
    <rPh sb="2" eb="3">
      <t>ジュウ</t>
    </rPh>
    <rPh sb="3" eb="4">
      <t>ジョ</t>
    </rPh>
    <phoneticPr fontId="1"/>
  </si>
  <si>
    <t>御社名</t>
    <rPh sb="0" eb="2">
      <t>オンシャ</t>
    </rPh>
    <rPh sb="2" eb="3">
      <t>メイ</t>
    </rPh>
    <phoneticPr fontId="1"/>
  </si>
  <si>
    <t>↓御社情報をこちらへ入力してください</t>
    <rPh sb="1" eb="3">
      <t>オンシャ</t>
    </rPh>
    <rPh sb="3" eb="5">
      <t>ジョウホウ</t>
    </rPh>
    <rPh sb="10" eb="12">
      <t>ニュウリョク</t>
    </rPh>
    <phoneticPr fontId="1"/>
  </si>
  <si>
    <t>※　請求書は現場ごとに分けてご提出ください。</t>
    <rPh sb="2" eb="5">
      <t>セイキュウショ</t>
    </rPh>
    <rPh sb="6" eb="8">
      <t>ゲンバ</t>
    </rPh>
    <rPh sb="11" eb="12">
      <t>ワ</t>
    </rPh>
    <rPh sb="15" eb="17">
      <t>テイシュツ</t>
    </rPh>
    <phoneticPr fontId="1"/>
  </si>
  <si>
    <t>注 文 金 額</t>
    <rPh sb="0" eb="1">
      <t>チュウ</t>
    </rPh>
    <rPh sb="2" eb="3">
      <t>ブン</t>
    </rPh>
    <rPh sb="4" eb="5">
      <t>キン</t>
    </rPh>
    <rPh sb="6" eb="7">
      <t>ガク</t>
    </rPh>
    <phoneticPr fontId="1"/>
  </si>
  <si>
    <t>式</t>
    <rPh sb="0" eb="1">
      <t>シキ</t>
    </rPh>
    <phoneticPr fontId="1"/>
  </si>
  <si>
    <t>窓枠工事（別紙添付の通り）</t>
    <rPh sb="0" eb="2">
      <t>マドワク</t>
    </rPh>
    <rPh sb="2" eb="4">
      <t>コウジ</t>
    </rPh>
    <rPh sb="5" eb="7">
      <t>ベッシ</t>
    </rPh>
    <rPh sb="7" eb="9">
      <t>テンプ</t>
    </rPh>
    <rPh sb="10" eb="11">
      <t>トオ</t>
    </rPh>
    <phoneticPr fontId="1"/>
  </si>
  <si>
    <t>請求締め日</t>
    <rPh sb="0" eb="2">
      <t>セイキュウ</t>
    </rPh>
    <rPh sb="2" eb="3">
      <t>シ</t>
    </rPh>
    <rPh sb="4" eb="5">
      <t>ビ</t>
    </rPh>
    <phoneticPr fontId="1"/>
  </si>
  <si>
    <t>請求締め日</t>
    <rPh sb="0" eb="3">
      <t>セイキュウシ</t>
    </rPh>
    <rPh sb="4" eb="5">
      <t>ビ</t>
    </rPh>
    <phoneticPr fontId="1"/>
  </si>
  <si>
    <t>日付</t>
    <rPh sb="0" eb="2">
      <t>ヒヅケ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</si>
</sst>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0_);\(0\)"/>
    <numFmt numFmtId="178" formatCode="m/d;@"/>
    <numFmt numFmtId="179" formatCode="0_);[Red]\(0\)"/>
  </numFmts>
  <fonts count="2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9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Yu Gothic"/>
      <family val="2"/>
    </font>
    <font>
      <sz val="11"/>
      <color theme="1"/>
      <name val="Arial"/>
      <family val="2"/>
    </font>
    <font>
      <sz val="11"/>
      <color theme="1"/>
      <name val="Yu Gothic"/>
      <family val="2"/>
    </font>
    <font>
      <sz val="6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color theme="0" tint="-0.1499984740745262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SimSun-ExtB"/>
      <family val="3"/>
      <charset val="134"/>
    </font>
    <font>
      <sz val="20"/>
      <color theme="1"/>
      <name val="Arial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Arial"/>
      <family val="3"/>
      <charset val="134"/>
    </font>
    <font>
      <sz val="11"/>
      <color theme="1"/>
      <name val="Arial"/>
      <family val="3"/>
      <charset val="128"/>
    </font>
    <font>
      <b/>
      <sz val="11"/>
      <color rgb="FFFF0000"/>
      <name val="BIZ UDP明朝 Medium"/>
      <family val="1"/>
      <charset val="128"/>
    </font>
    <font>
      <b/>
      <sz val="14"/>
      <color rgb="FFFF0000"/>
      <name val="BIZ UD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hair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6" fillId="0" borderId="0" xfId="0" applyFont="1"/>
    <xf numFmtId="0" fontId="6" fillId="0" borderId="12" xfId="0" applyFont="1" applyBorder="1"/>
    <xf numFmtId="0" fontId="6" fillId="0" borderId="2" xfId="0" applyFont="1" applyBorder="1"/>
    <xf numFmtId="0" fontId="6" fillId="2" borderId="2" xfId="0" applyFont="1" applyFill="1" applyBorder="1"/>
    <xf numFmtId="0" fontId="6" fillId="0" borderId="15" xfId="0" applyFont="1" applyBorder="1"/>
    <xf numFmtId="0" fontId="6" fillId="0" borderId="13" xfId="0" applyFont="1" applyBorder="1"/>
    <xf numFmtId="0" fontId="6" fillId="0" borderId="4" xfId="0" applyFont="1" applyBorder="1"/>
    <xf numFmtId="0" fontId="6" fillId="2" borderId="4" xfId="0" applyFont="1" applyFill="1" applyBorder="1"/>
    <xf numFmtId="0" fontId="6" fillId="0" borderId="14" xfId="0" applyFont="1" applyBorder="1"/>
    <xf numFmtId="0" fontId="6" fillId="0" borderId="11" xfId="0" applyFont="1" applyBorder="1"/>
    <xf numFmtId="0" fontId="6" fillId="2" borderId="11" xfId="0" applyFont="1" applyFill="1" applyBorder="1"/>
    <xf numFmtId="0" fontId="6" fillId="0" borderId="18" xfId="0" applyFont="1" applyBorder="1"/>
    <xf numFmtId="0" fontId="6" fillId="0" borderId="1" xfId="0" applyFont="1" applyBorder="1"/>
    <xf numFmtId="0" fontId="6" fillId="0" borderId="17" xfId="0" applyFont="1" applyBorder="1"/>
    <xf numFmtId="0" fontId="6" fillId="0" borderId="16" xfId="0" applyFont="1" applyBorder="1"/>
    <xf numFmtId="0" fontId="6" fillId="0" borderId="19" xfId="0" applyFont="1" applyBorder="1"/>
    <xf numFmtId="176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3" fillId="0" borderId="0" xfId="0" applyFont="1" applyAlignment="1">
      <alignment vertical="center" textRotation="255"/>
    </xf>
    <xf numFmtId="0" fontId="6" fillId="0" borderId="3" xfId="0" applyFont="1" applyBorder="1"/>
    <xf numFmtId="0" fontId="6" fillId="0" borderId="0" xfId="0" applyFont="1" applyAlignment="1">
      <alignment vertical="center"/>
    </xf>
    <xf numFmtId="0" fontId="6" fillId="0" borderId="46" xfId="0" applyFont="1" applyBorder="1"/>
    <xf numFmtId="0" fontId="6" fillId="0" borderId="25" xfId="0" applyFont="1" applyBorder="1"/>
    <xf numFmtId="0" fontId="8" fillId="0" borderId="0" xfId="0" applyFont="1" applyAlignment="1">
      <alignment horizontal="center" vertical="center"/>
    </xf>
    <xf numFmtId="0" fontId="6" fillId="0" borderId="45" xfId="0" applyFont="1" applyBorder="1"/>
    <xf numFmtId="0" fontId="6" fillId="0" borderId="47" xfId="0" applyFont="1" applyBorder="1"/>
    <xf numFmtId="0" fontId="6" fillId="0" borderId="37" xfId="0" applyFont="1" applyBorder="1"/>
    <xf numFmtId="0" fontId="6" fillId="0" borderId="3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/>
    <xf numFmtId="38" fontId="6" fillId="2" borderId="0" xfId="1" applyFont="1" applyFill="1" applyAlignment="1" applyProtection="1">
      <alignment horizontal="right"/>
    </xf>
    <xf numFmtId="38" fontId="6" fillId="2" borderId="0" xfId="1" applyFont="1" applyFill="1" applyAlignment="1" applyProtection="1"/>
    <xf numFmtId="0" fontId="6" fillId="2" borderId="0" xfId="0" applyFont="1" applyFill="1" applyAlignment="1">
      <alignment horizontal="right"/>
    </xf>
    <xf numFmtId="0" fontId="6" fillId="0" borderId="34" xfId="0" applyFont="1" applyBorder="1"/>
    <xf numFmtId="0" fontId="6" fillId="0" borderId="36" xfId="0" applyFont="1" applyBorder="1"/>
    <xf numFmtId="0" fontId="6" fillId="0" borderId="37" xfId="0" applyFont="1" applyBorder="1" applyAlignment="1">
      <alignment horizontal="right"/>
    </xf>
    <xf numFmtId="0" fontId="6" fillId="2" borderId="37" xfId="0" applyFont="1" applyFill="1" applyBorder="1" applyAlignment="1">
      <alignment horizontal="left"/>
    </xf>
    <xf numFmtId="38" fontId="6" fillId="2" borderId="37" xfId="1" applyFont="1" applyFill="1" applyBorder="1" applyAlignment="1" applyProtection="1"/>
    <xf numFmtId="0" fontId="6" fillId="0" borderId="38" xfId="0" applyFont="1" applyBorder="1"/>
    <xf numFmtId="0" fontId="6" fillId="0" borderId="38" xfId="0" applyFont="1" applyBorder="1" applyAlignment="1">
      <alignment horizontal="right"/>
    </xf>
    <xf numFmtId="0" fontId="6" fillId="0" borderId="39" xfId="0" applyFont="1" applyBorder="1"/>
    <xf numFmtId="0" fontId="6" fillId="0" borderId="40" xfId="0" applyFont="1" applyBorder="1"/>
    <xf numFmtId="38" fontId="6" fillId="2" borderId="0" xfId="1" applyFont="1" applyFill="1" applyBorder="1" applyAlignment="1" applyProtection="1">
      <alignment horizontal="right"/>
    </xf>
    <xf numFmtId="38" fontId="6" fillId="2" borderId="0" xfId="1" applyFont="1" applyFill="1" applyBorder="1" applyAlignment="1" applyProtection="1"/>
    <xf numFmtId="0" fontId="6" fillId="0" borderId="3" xfId="0" applyFont="1" applyBorder="1" applyAlignment="1">
      <alignment horizontal="right"/>
    </xf>
    <xf numFmtId="0" fontId="6" fillId="0" borderId="41" xfId="0" applyFont="1" applyBorder="1"/>
    <xf numFmtId="0" fontId="6" fillId="0" borderId="4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2" xfId="0" applyFont="1" applyBorder="1"/>
    <xf numFmtId="0" fontId="6" fillId="0" borderId="41" xfId="0" applyFont="1" applyBorder="1" applyAlignment="1">
      <alignment vertical="center"/>
    </xf>
    <xf numFmtId="0" fontId="6" fillId="0" borderId="42" xfId="0" applyFont="1" applyBorder="1"/>
    <xf numFmtId="0" fontId="6" fillId="0" borderId="43" xfId="0" applyFont="1" applyBorder="1" applyAlignment="1">
      <alignment horizontal="right"/>
    </xf>
    <xf numFmtId="0" fontId="6" fillId="0" borderId="43" xfId="0" applyFont="1" applyBorder="1"/>
    <xf numFmtId="0" fontId="6" fillId="0" borderId="44" xfId="0" applyFont="1" applyBorder="1"/>
    <xf numFmtId="0" fontId="14" fillId="0" borderId="0" xfId="0" applyFont="1"/>
    <xf numFmtId="49" fontId="6" fillId="0" borderId="0" xfId="0" applyNumberFormat="1" applyFont="1"/>
    <xf numFmtId="0" fontId="6" fillId="0" borderId="0" xfId="0" applyFont="1" applyAlignment="1">
      <alignment shrinkToFit="1"/>
    </xf>
    <xf numFmtId="0" fontId="8" fillId="3" borderId="0" xfId="0" applyFont="1" applyFill="1" applyAlignment="1" applyProtection="1">
      <alignment horizontal="center" vertical="center"/>
      <protection locked="0"/>
    </xf>
    <xf numFmtId="176" fontId="6" fillId="3" borderId="25" xfId="0" applyNumberFormat="1" applyFont="1" applyFill="1" applyBorder="1" applyAlignment="1" applyProtection="1">
      <alignment horizontal="left"/>
      <protection locked="0"/>
    </xf>
    <xf numFmtId="0" fontId="6" fillId="3" borderId="3" xfId="0" applyFont="1" applyFill="1" applyBorder="1" applyAlignment="1" applyProtection="1">
      <alignment horizontal="left"/>
      <protection locked="0"/>
    </xf>
    <xf numFmtId="0" fontId="6" fillId="3" borderId="3" xfId="0" applyFont="1" applyFill="1" applyBorder="1" applyProtection="1">
      <protection locked="0"/>
    </xf>
    <xf numFmtId="49" fontId="6" fillId="3" borderId="3" xfId="0" applyNumberFormat="1" applyFont="1" applyFill="1" applyBorder="1" applyProtection="1">
      <protection locked="0"/>
    </xf>
    <xf numFmtId="0" fontId="14" fillId="0" borderId="3" xfId="0" applyFont="1" applyBorder="1"/>
    <xf numFmtId="0" fontId="6" fillId="0" borderId="3" xfId="0" applyFont="1" applyBorder="1" applyAlignment="1">
      <alignment shrinkToFit="1"/>
    </xf>
    <xf numFmtId="0" fontId="6" fillId="0" borderId="25" xfId="0" applyFont="1" applyBorder="1" applyAlignment="1">
      <alignment horizontal="right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57" xfId="0" applyFont="1" applyBorder="1"/>
    <xf numFmtId="0" fontId="6" fillId="0" borderId="30" xfId="0" applyFont="1" applyBorder="1"/>
    <xf numFmtId="49" fontId="6" fillId="3" borderId="3" xfId="0" applyNumberFormat="1" applyFont="1" applyFill="1" applyBorder="1" applyAlignment="1" applyProtection="1">
      <alignment horizontal="left"/>
      <protection locked="0"/>
    </xf>
    <xf numFmtId="0" fontId="22" fillId="0" borderId="0" xfId="0" applyFont="1"/>
    <xf numFmtId="0" fontId="9" fillId="0" borderId="0" xfId="0" applyFont="1"/>
    <xf numFmtId="0" fontId="25" fillId="0" borderId="0" xfId="0" applyFont="1"/>
    <xf numFmtId="176" fontId="6" fillId="3" borderId="25" xfId="0" applyNumberFormat="1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49" fontId="6" fillId="3" borderId="3" xfId="0" applyNumberFormat="1" applyFont="1" applyFill="1" applyBorder="1" applyAlignment="1">
      <alignment horizontal="left"/>
    </xf>
    <xf numFmtId="0" fontId="20" fillId="3" borderId="3" xfId="0" applyFont="1" applyFill="1" applyBorder="1"/>
    <xf numFmtId="0" fontId="23" fillId="3" borderId="3" xfId="0" applyFont="1" applyFill="1" applyBorder="1"/>
    <xf numFmtId="0" fontId="6" fillId="3" borderId="3" xfId="0" applyFont="1" applyFill="1" applyBorder="1"/>
    <xf numFmtId="49" fontId="6" fillId="3" borderId="3" xfId="0" applyNumberFormat="1" applyFont="1" applyFill="1" applyBorder="1"/>
    <xf numFmtId="0" fontId="24" fillId="3" borderId="3" xfId="0" applyFont="1" applyFill="1" applyBorder="1"/>
    <xf numFmtId="0" fontId="8" fillId="3" borderId="0" xfId="0" applyFont="1" applyFill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16" fillId="0" borderId="3" xfId="0" applyFont="1" applyBorder="1"/>
    <xf numFmtId="0" fontId="18" fillId="0" borderId="3" xfId="0" applyFont="1" applyBorder="1"/>
    <xf numFmtId="0" fontId="6" fillId="0" borderId="58" xfId="0" applyFont="1" applyBorder="1"/>
    <xf numFmtId="0" fontId="6" fillId="0" borderId="59" xfId="0" applyFont="1" applyBorder="1"/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38" fontId="6" fillId="2" borderId="0" xfId="1" applyFont="1" applyFill="1" applyBorder="1" applyAlignment="1" applyProtection="1">
      <alignment vertical="center" shrinkToFit="1"/>
    </xf>
    <xf numFmtId="0" fontId="6" fillId="0" borderId="20" xfId="0" applyFont="1" applyBorder="1" applyAlignment="1">
      <alignment vertical="center"/>
    </xf>
    <xf numFmtId="0" fontId="16" fillId="0" borderId="25" xfId="0" applyFont="1" applyBorder="1"/>
    <xf numFmtId="0" fontId="16" fillId="0" borderId="58" xfId="0" applyFont="1" applyBorder="1"/>
    <xf numFmtId="38" fontId="6" fillId="2" borderId="0" xfId="0" applyNumberFormat="1" applyFont="1" applyFill="1" applyAlignment="1">
      <alignment horizontal="right"/>
    </xf>
    <xf numFmtId="0" fontId="9" fillId="3" borderId="3" xfId="0" applyFont="1" applyFill="1" applyBorder="1" applyProtection="1">
      <protection locked="0"/>
    </xf>
    <xf numFmtId="179" fontId="6" fillId="3" borderId="3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6" fillId="2" borderId="5" xfId="0" applyFont="1" applyFill="1" applyBorder="1" applyAlignment="1">
      <alignment horizontal="right" indent="1"/>
    </xf>
    <xf numFmtId="0" fontId="6" fillId="2" borderId="2" xfId="0" applyFont="1" applyFill="1" applyBorder="1" applyAlignment="1">
      <alignment horizontal="right" indent="1"/>
    </xf>
    <xf numFmtId="0" fontId="6" fillId="2" borderId="20" xfId="0" applyFont="1" applyFill="1" applyBorder="1" applyAlignment="1">
      <alignment horizontal="right" indent="1"/>
    </xf>
    <xf numFmtId="38" fontId="6" fillId="2" borderId="5" xfId="0" applyNumberFormat="1" applyFont="1" applyFill="1" applyBorder="1" applyAlignment="1">
      <alignment horizontal="right" indent="1"/>
    </xf>
    <xf numFmtId="0" fontId="6" fillId="0" borderId="2" xfId="0" applyFont="1" applyBorder="1" applyAlignment="1">
      <alignment horizontal="right" indent="1"/>
    </xf>
    <xf numFmtId="0" fontId="6" fillId="0" borderId="20" xfId="0" applyFont="1" applyBorder="1" applyAlignment="1">
      <alignment horizontal="right" indent="1"/>
    </xf>
    <xf numFmtId="38" fontId="6" fillId="2" borderId="9" xfId="1" applyFont="1" applyFill="1" applyBorder="1" applyAlignment="1" applyProtection="1">
      <alignment horizontal="right" indent="1"/>
    </xf>
    <xf numFmtId="38" fontId="6" fillId="2" borderId="4" xfId="1" applyFont="1" applyFill="1" applyBorder="1" applyAlignment="1" applyProtection="1">
      <alignment horizontal="right" indent="1"/>
    </xf>
    <xf numFmtId="38" fontId="6" fillId="2" borderId="23" xfId="1" applyFont="1" applyFill="1" applyBorder="1" applyAlignment="1" applyProtection="1">
      <alignment horizontal="right" indent="1"/>
    </xf>
    <xf numFmtId="38" fontId="6" fillId="2" borderId="7" xfId="1" applyFont="1" applyFill="1" applyBorder="1" applyAlignment="1" applyProtection="1">
      <alignment horizontal="right" indent="1"/>
    </xf>
    <xf numFmtId="38" fontId="6" fillId="2" borderId="3" xfId="1" applyFont="1" applyFill="1" applyBorder="1" applyAlignment="1" applyProtection="1">
      <alignment horizontal="right" indent="1"/>
    </xf>
    <xf numFmtId="38" fontId="6" fillId="2" borderId="22" xfId="1" applyFont="1" applyFill="1" applyBorder="1" applyAlignment="1" applyProtection="1">
      <alignment horizontal="right" indent="1"/>
    </xf>
    <xf numFmtId="0" fontId="2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176" fontId="6" fillId="0" borderId="0" xfId="0" applyNumberFormat="1" applyFont="1" applyAlignment="1">
      <alignment horizontal="left"/>
    </xf>
    <xf numFmtId="177" fontId="6" fillId="0" borderId="0" xfId="0" applyNumberFormat="1" applyFont="1" applyAlignment="1">
      <alignment horizontal="left"/>
    </xf>
    <xf numFmtId="178" fontId="6" fillId="3" borderId="21" xfId="0" applyNumberFormat="1" applyFont="1" applyFill="1" applyBorder="1" applyAlignment="1">
      <alignment horizontal="center" vertical="center"/>
    </xf>
    <xf numFmtId="178" fontId="6" fillId="3" borderId="3" xfId="0" applyNumberFormat="1" applyFont="1" applyFill="1" applyBorder="1" applyAlignment="1">
      <alignment horizontal="center" vertical="center"/>
    </xf>
    <xf numFmtId="178" fontId="6" fillId="3" borderId="8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center" vertical="center"/>
    </xf>
    <xf numFmtId="38" fontId="6" fillId="3" borderId="7" xfId="1" applyFont="1" applyFill="1" applyBorder="1" applyAlignment="1" applyProtection="1">
      <alignment horizontal="right" vertical="center"/>
    </xf>
    <xf numFmtId="38" fontId="6" fillId="3" borderId="3" xfId="1" applyFont="1" applyFill="1" applyBorder="1" applyAlignment="1" applyProtection="1">
      <alignment horizontal="right" vertical="center"/>
    </xf>
    <xf numFmtId="38" fontId="6" fillId="3" borderId="22" xfId="1" applyFont="1" applyFill="1" applyBorder="1" applyAlignment="1" applyProtection="1">
      <alignment horizontal="right" vertical="center"/>
    </xf>
    <xf numFmtId="38" fontId="6" fillId="0" borderId="9" xfId="0" applyNumberFormat="1" applyFont="1" applyBorder="1" applyAlignment="1">
      <alignment horizontal="right" vertical="center" indent="1"/>
    </xf>
    <xf numFmtId="38" fontId="6" fillId="0" borderId="4" xfId="0" applyNumberFormat="1" applyFont="1" applyBorder="1" applyAlignment="1">
      <alignment horizontal="right" vertical="center" indent="1"/>
    </xf>
    <xf numFmtId="38" fontId="6" fillId="0" borderId="23" xfId="0" applyNumberFormat="1" applyFont="1" applyBorder="1" applyAlignment="1">
      <alignment horizontal="right" vertical="center" indent="1"/>
    </xf>
    <xf numFmtId="178" fontId="6" fillId="3" borderId="12" xfId="0" applyNumberFormat="1" applyFont="1" applyFill="1" applyBorder="1" applyAlignment="1">
      <alignment horizontal="center" vertical="center"/>
    </xf>
    <xf numFmtId="178" fontId="6" fillId="3" borderId="2" xfId="0" applyNumberFormat="1" applyFont="1" applyFill="1" applyBorder="1" applyAlignment="1">
      <alignment horizontal="center" vertical="center"/>
    </xf>
    <xf numFmtId="178" fontId="6" fillId="3" borderId="6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/>
    </xf>
    <xf numFmtId="38" fontId="6" fillId="3" borderId="5" xfId="1" applyFont="1" applyFill="1" applyBorder="1" applyAlignment="1" applyProtection="1">
      <alignment horizontal="right" vertical="center"/>
    </xf>
    <xf numFmtId="38" fontId="6" fillId="3" borderId="2" xfId="1" applyFont="1" applyFill="1" applyBorder="1" applyAlignment="1" applyProtection="1">
      <alignment horizontal="right" vertical="center"/>
    </xf>
    <xf numFmtId="38" fontId="6" fillId="3" borderId="20" xfId="1" applyFont="1" applyFill="1" applyBorder="1" applyAlignment="1" applyProtection="1">
      <alignment horizontal="right" vertical="center"/>
    </xf>
    <xf numFmtId="0" fontId="19" fillId="3" borderId="7" xfId="0" applyFont="1" applyFill="1" applyBorder="1" applyAlignment="1">
      <alignment horizontal="left" vertical="center" wrapText="1"/>
    </xf>
    <xf numFmtId="0" fontId="16" fillId="3" borderId="2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38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38" fontId="6" fillId="2" borderId="37" xfId="1" applyFont="1" applyFill="1" applyBorder="1" applyAlignment="1" applyProtection="1">
      <alignment horizontal="right"/>
    </xf>
    <xf numFmtId="38" fontId="6" fillId="2" borderId="38" xfId="0" applyNumberFormat="1" applyFont="1" applyFill="1" applyBorder="1" applyAlignment="1">
      <alignment horizontal="right"/>
    </xf>
    <xf numFmtId="38" fontId="6" fillId="2" borderId="0" xfId="1" applyFont="1" applyFill="1" applyBorder="1" applyAlignment="1" applyProtection="1">
      <alignment horizontal="right"/>
    </xf>
    <xf numFmtId="38" fontId="6" fillId="2" borderId="3" xfId="0" applyNumberFormat="1" applyFont="1" applyFill="1" applyBorder="1" applyAlignment="1">
      <alignment horizontal="right"/>
    </xf>
    <xf numFmtId="178" fontId="6" fillId="3" borderId="13" xfId="0" applyNumberFormat="1" applyFont="1" applyFill="1" applyBorder="1" applyAlignment="1">
      <alignment horizontal="center" vertical="center"/>
    </xf>
    <xf numFmtId="178" fontId="6" fillId="3" borderId="4" xfId="0" applyNumberFormat="1" applyFont="1" applyFill="1" applyBorder="1" applyAlignment="1">
      <alignment horizontal="center" vertical="center"/>
    </xf>
    <xf numFmtId="178" fontId="6" fillId="3" borderId="10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center" vertical="center"/>
    </xf>
    <xf numFmtId="38" fontId="6" fillId="3" borderId="9" xfId="1" applyFont="1" applyFill="1" applyBorder="1" applyAlignment="1" applyProtection="1">
      <alignment horizontal="right" vertical="center"/>
    </xf>
    <xf numFmtId="38" fontId="6" fillId="3" borderId="4" xfId="1" applyFont="1" applyFill="1" applyBorder="1" applyAlignment="1" applyProtection="1">
      <alignment horizontal="right" vertical="center"/>
    </xf>
    <xf numFmtId="38" fontId="6" fillId="3" borderId="23" xfId="1" applyFont="1" applyFill="1" applyBorder="1" applyAlignment="1" applyProtection="1">
      <alignment horizontal="right" vertical="center"/>
    </xf>
    <xf numFmtId="38" fontId="6" fillId="2" borderId="0" xfId="1" applyFont="1" applyFill="1" applyBorder="1" applyAlignment="1" applyProtection="1">
      <alignment horizontal="right" vertical="center" shrinkToFit="1"/>
    </xf>
    <xf numFmtId="38" fontId="6" fillId="2" borderId="32" xfId="0" applyNumberFormat="1" applyFont="1" applyFill="1" applyBorder="1" applyAlignment="1">
      <alignment horizontal="right"/>
    </xf>
    <xf numFmtId="0" fontId="6" fillId="0" borderId="35" xfId="0" applyFont="1" applyBorder="1" applyAlignment="1">
      <alignment horizontal="center"/>
    </xf>
    <xf numFmtId="0" fontId="6" fillId="0" borderId="35" xfId="0" applyFont="1" applyBorder="1" applyAlignment="1">
      <alignment horizontal="left"/>
    </xf>
    <xf numFmtId="49" fontId="6" fillId="0" borderId="35" xfId="0" applyNumberFormat="1" applyFont="1" applyBorder="1" applyAlignment="1">
      <alignment horizontal="center"/>
    </xf>
    <xf numFmtId="178" fontId="6" fillId="0" borderId="6" xfId="0" applyNumberFormat="1" applyFont="1" applyBorder="1" applyAlignment="1">
      <alignment horizontal="center" vertical="center"/>
    </xf>
    <xf numFmtId="178" fontId="6" fillId="0" borderId="26" xfId="0" applyNumberFormat="1" applyFont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center"/>
    </xf>
    <xf numFmtId="38" fontId="6" fillId="2" borderId="26" xfId="1" applyFont="1" applyFill="1" applyBorder="1" applyAlignment="1" applyProtection="1">
      <alignment horizontal="right"/>
    </xf>
    <xf numFmtId="38" fontId="6" fillId="2" borderId="28" xfId="1" applyFont="1" applyFill="1" applyBorder="1" applyAlignment="1" applyProtection="1">
      <alignment horizontal="right"/>
    </xf>
    <xf numFmtId="178" fontId="6" fillId="0" borderId="8" xfId="0" applyNumberFormat="1" applyFont="1" applyBorder="1" applyAlignment="1">
      <alignment horizontal="center" vertical="center"/>
    </xf>
    <xf numFmtId="178" fontId="6" fillId="0" borderId="24" xfId="0" applyNumberFormat="1" applyFont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/>
    </xf>
    <xf numFmtId="38" fontId="6" fillId="2" borderId="24" xfId="1" applyFont="1" applyFill="1" applyBorder="1" applyAlignment="1" applyProtection="1">
      <alignment horizontal="right"/>
    </xf>
    <xf numFmtId="38" fontId="6" fillId="2" borderId="31" xfId="1" applyFont="1" applyFill="1" applyBorder="1" applyAlignment="1" applyProtection="1">
      <alignment horizontal="right"/>
    </xf>
    <xf numFmtId="178" fontId="6" fillId="0" borderId="10" xfId="0" applyNumberFormat="1" applyFont="1" applyBorder="1" applyAlignment="1">
      <alignment horizontal="center" vertical="center"/>
    </xf>
    <xf numFmtId="178" fontId="6" fillId="0" borderId="27" xfId="0" applyNumberFormat="1" applyFont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center"/>
    </xf>
    <xf numFmtId="38" fontId="6" fillId="2" borderId="27" xfId="1" applyFont="1" applyFill="1" applyBorder="1" applyAlignment="1" applyProtection="1">
      <alignment horizontal="right"/>
    </xf>
    <xf numFmtId="38" fontId="6" fillId="2" borderId="54" xfId="1" applyFont="1" applyFill="1" applyBorder="1" applyAlignment="1" applyProtection="1">
      <alignment horizontal="right"/>
    </xf>
    <xf numFmtId="0" fontId="6" fillId="2" borderId="48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38" fontId="6" fillId="0" borderId="32" xfId="0" applyNumberFormat="1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178" fontId="6" fillId="0" borderId="51" xfId="0" applyNumberFormat="1" applyFont="1" applyBorder="1" applyAlignment="1">
      <alignment horizontal="center" vertical="center"/>
    </xf>
    <xf numFmtId="178" fontId="6" fillId="0" borderId="52" xfId="0" applyNumberFormat="1" applyFont="1" applyBorder="1" applyAlignment="1">
      <alignment horizontal="center" vertical="center"/>
    </xf>
    <xf numFmtId="178" fontId="6" fillId="0" borderId="53" xfId="0" applyNumberFormat="1" applyFont="1" applyBorder="1" applyAlignment="1">
      <alignment horizontal="center" vertical="center"/>
    </xf>
    <xf numFmtId="38" fontId="6" fillId="2" borderId="7" xfId="1" applyFont="1" applyFill="1" applyBorder="1" applyAlignment="1" applyProtection="1">
      <alignment horizontal="right" vertical="center" indent="1"/>
    </xf>
    <xf numFmtId="38" fontId="6" fillId="2" borderId="3" xfId="1" applyFont="1" applyFill="1" applyBorder="1" applyAlignment="1" applyProtection="1">
      <alignment horizontal="right" vertical="center" indent="1"/>
    </xf>
    <xf numFmtId="38" fontId="6" fillId="2" borderId="22" xfId="1" applyFont="1" applyFill="1" applyBorder="1" applyAlignment="1" applyProtection="1">
      <alignment horizontal="right" vertical="center" indent="1"/>
    </xf>
    <xf numFmtId="0" fontId="6" fillId="2" borderId="24" xfId="0" applyFont="1" applyFill="1" applyBorder="1" applyAlignment="1">
      <alignment horizontal="center" vertical="center"/>
    </xf>
    <xf numFmtId="38" fontId="6" fillId="2" borderId="26" xfId="1" applyFont="1" applyFill="1" applyBorder="1" applyAlignment="1" applyProtection="1">
      <alignment horizontal="right" vertical="center"/>
    </xf>
    <xf numFmtId="38" fontId="6" fillId="2" borderId="28" xfId="1" applyFont="1" applyFill="1" applyBorder="1" applyAlignment="1" applyProtection="1">
      <alignment horizontal="right" vertical="center"/>
    </xf>
    <xf numFmtId="38" fontId="6" fillId="2" borderId="24" xfId="1" applyFont="1" applyFill="1" applyBorder="1" applyAlignment="1" applyProtection="1">
      <alignment horizontal="right" vertical="center"/>
    </xf>
    <xf numFmtId="38" fontId="6" fillId="2" borderId="31" xfId="1" applyFont="1" applyFill="1" applyBorder="1" applyAlignment="1" applyProtection="1">
      <alignment horizontal="right" vertical="center"/>
    </xf>
    <xf numFmtId="0" fontId="6" fillId="2" borderId="24" xfId="0" applyFont="1" applyFill="1" applyBorder="1" applyAlignment="1">
      <alignment horizontal="right" vertical="center" indent="1" shrinkToFit="1"/>
    </xf>
    <xf numFmtId="0" fontId="6" fillId="2" borderId="5" xfId="0" applyFont="1" applyFill="1" applyBorder="1" applyAlignment="1">
      <alignment horizontal="right" vertical="center" indent="1" shrinkToFit="1"/>
    </xf>
    <xf numFmtId="0" fontId="6" fillId="2" borderId="2" xfId="0" applyFont="1" applyFill="1" applyBorder="1" applyAlignment="1">
      <alignment horizontal="right" vertical="center" indent="1" shrinkToFit="1"/>
    </xf>
    <xf numFmtId="0" fontId="6" fillId="2" borderId="6" xfId="0" applyFont="1" applyFill="1" applyBorder="1" applyAlignment="1">
      <alignment horizontal="right" vertical="center" indent="1" shrinkToFi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right" vertical="center" indent="1" shrinkToFit="1"/>
    </xf>
    <xf numFmtId="38" fontId="6" fillId="2" borderId="27" xfId="1" applyFont="1" applyFill="1" applyBorder="1" applyAlignment="1" applyProtection="1">
      <alignment horizontal="right" vertical="center"/>
    </xf>
    <xf numFmtId="38" fontId="6" fillId="2" borderId="54" xfId="1" applyFont="1" applyFill="1" applyBorder="1" applyAlignment="1" applyProtection="1">
      <alignment horizontal="right" vertical="center"/>
    </xf>
    <xf numFmtId="38" fontId="6" fillId="2" borderId="9" xfId="1" applyFont="1" applyFill="1" applyBorder="1" applyAlignment="1" applyProtection="1">
      <alignment horizontal="right" vertical="center" indent="1"/>
    </xf>
    <xf numFmtId="38" fontId="6" fillId="2" borderId="4" xfId="1" applyFont="1" applyFill="1" applyBorder="1" applyAlignment="1" applyProtection="1">
      <alignment horizontal="right" vertical="center" indent="1"/>
    </xf>
    <xf numFmtId="38" fontId="6" fillId="2" borderId="23" xfId="1" applyFont="1" applyFill="1" applyBorder="1" applyAlignment="1" applyProtection="1">
      <alignment horizontal="right" vertical="center" indent="1"/>
    </xf>
    <xf numFmtId="0" fontId="6" fillId="2" borderId="26" xfId="0" applyFont="1" applyFill="1" applyBorder="1" applyAlignment="1">
      <alignment horizontal="right" vertical="center" indent="1" shrinkToFit="1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distributed"/>
    </xf>
    <xf numFmtId="0" fontId="6" fillId="0" borderId="4" xfId="0" applyFont="1" applyBorder="1" applyAlignment="1">
      <alignment horizontal="center" vertical="distributed"/>
    </xf>
    <xf numFmtId="0" fontId="6" fillId="0" borderId="10" xfId="0" applyFont="1" applyBorder="1" applyAlignment="1">
      <alignment horizontal="center" vertical="distributed"/>
    </xf>
    <xf numFmtId="0" fontId="6" fillId="0" borderId="59" xfId="0" applyFont="1" applyBorder="1" applyAlignment="1">
      <alignment horizontal="left"/>
    </xf>
    <xf numFmtId="0" fontId="6" fillId="2" borderId="5" xfId="0" applyFont="1" applyFill="1" applyBorder="1" applyAlignment="1">
      <alignment horizontal="right" vertical="center" indent="1"/>
    </xf>
    <xf numFmtId="0" fontId="6" fillId="2" borderId="2" xfId="0" applyFont="1" applyFill="1" applyBorder="1" applyAlignment="1">
      <alignment horizontal="right" vertical="center" indent="1"/>
    </xf>
    <xf numFmtId="0" fontId="6" fillId="2" borderId="20" xfId="0" applyFont="1" applyFill="1" applyBorder="1" applyAlignment="1">
      <alignment horizontal="right" vertical="center" indent="1"/>
    </xf>
    <xf numFmtId="38" fontId="6" fillId="2" borderId="5" xfId="0" applyNumberFormat="1" applyFont="1" applyFill="1" applyBorder="1" applyAlignment="1">
      <alignment horizontal="right" vertical="center" indent="1"/>
    </xf>
    <xf numFmtId="0" fontId="6" fillId="0" borderId="2" xfId="0" applyFont="1" applyBorder="1" applyAlignment="1">
      <alignment horizontal="right" vertical="center" indent="1"/>
    </xf>
    <xf numFmtId="0" fontId="6" fillId="0" borderId="20" xfId="0" applyFont="1" applyBorder="1" applyAlignment="1">
      <alignment horizontal="right" vertical="center" indent="1"/>
    </xf>
    <xf numFmtId="176" fontId="6" fillId="0" borderId="58" xfId="0" applyNumberFormat="1" applyFont="1" applyBorder="1" applyAlignment="1">
      <alignment horizontal="left"/>
    </xf>
    <xf numFmtId="177" fontId="6" fillId="0" borderId="59" xfId="0" applyNumberFormat="1" applyFont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3" borderId="5" xfId="1" applyFont="1" applyFill="1" applyBorder="1" applyAlignment="1" applyProtection="1">
      <alignment horizontal="right" vertical="center"/>
      <protection locked="0"/>
    </xf>
    <xf numFmtId="38" fontId="6" fillId="3" borderId="2" xfId="1" applyFont="1" applyFill="1" applyBorder="1" applyAlignment="1" applyProtection="1">
      <alignment horizontal="right" vertical="center"/>
      <protection locked="0"/>
    </xf>
    <xf numFmtId="38" fontId="6" fillId="3" borderId="20" xfId="1" applyFont="1" applyFill="1" applyBorder="1" applyAlignment="1" applyProtection="1">
      <alignment horizontal="right" vertical="center"/>
      <protection locked="0"/>
    </xf>
    <xf numFmtId="0" fontId="28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38" fontId="6" fillId="3" borderId="7" xfId="1" applyFont="1" applyFill="1" applyBorder="1" applyAlignment="1" applyProtection="1">
      <alignment horizontal="right" vertical="center"/>
      <protection locked="0"/>
    </xf>
    <xf numFmtId="38" fontId="6" fillId="3" borderId="3" xfId="1" applyFont="1" applyFill="1" applyBorder="1" applyAlignment="1" applyProtection="1">
      <alignment horizontal="right" vertical="center"/>
      <protection locked="0"/>
    </xf>
    <xf numFmtId="38" fontId="6" fillId="3" borderId="22" xfId="1" applyFont="1" applyFill="1" applyBorder="1" applyAlignment="1" applyProtection="1">
      <alignment horizontal="right" vertical="center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78" fontId="6" fillId="3" borderId="12" xfId="0" applyNumberFormat="1" applyFont="1" applyFill="1" applyBorder="1" applyAlignment="1" applyProtection="1">
      <alignment horizontal="center" vertical="center"/>
      <protection locked="0"/>
    </xf>
    <xf numFmtId="178" fontId="6" fillId="3" borderId="2" xfId="0" applyNumberFormat="1" applyFont="1" applyFill="1" applyBorder="1" applyAlignment="1" applyProtection="1">
      <alignment horizontal="center" vertical="center"/>
      <protection locked="0"/>
    </xf>
    <xf numFmtId="178" fontId="6" fillId="3" borderId="6" xfId="0" applyNumberFormat="1" applyFont="1" applyFill="1" applyBorder="1" applyAlignment="1" applyProtection="1">
      <alignment horizontal="center" vertical="center"/>
      <protection locked="0"/>
    </xf>
    <xf numFmtId="178" fontId="6" fillId="3" borderId="21" xfId="0" applyNumberFormat="1" applyFont="1" applyFill="1" applyBorder="1" applyAlignment="1" applyProtection="1">
      <alignment horizontal="center" vertical="center"/>
      <protection locked="0"/>
    </xf>
    <xf numFmtId="178" fontId="6" fillId="3" borderId="3" xfId="0" applyNumberFormat="1" applyFont="1" applyFill="1" applyBorder="1" applyAlignment="1" applyProtection="1">
      <alignment horizontal="center" vertical="center"/>
      <protection locked="0"/>
    </xf>
    <xf numFmtId="178" fontId="6" fillId="3" borderId="8" xfId="0" applyNumberFormat="1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right" vertical="center" indent="1" shrinkToFit="1"/>
      <protection locked="0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right" vertical="center" indent="1" shrinkToFit="1"/>
      <protection locked="0"/>
    </xf>
    <xf numFmtId="179" fontId="6" fillId="0" borderId="59" xfId="0" applyNumberFormat="1" applyFont="1" applyBorder="1" applyAlignment="1">
      <alignment horizontal="left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178" fontId="6" fillId="3" borderId="13" xfId="0" applyNumberFormat="1" applyFont="1" applyFill="1" applyBorder="1" applyAlignment="1" applyProtection="1">
      <alignment horizontal="center" vertical="center"/>
      <protection locked="0"/>
    </xf>
    <xf numFmtId="178" fontId="6" fillId="3" borderId="4" xfId="0" applyNumberFormat="1" applyFont="1" applyFill="1" applyBorder="1" applyAlignment="1" applyProtection="1">
      <alignment horizontal="center" vertical="center"/>
      <protection locked="0"/>
    </xf>
    <xf numFmtId="178" fontId="6" fillId="3" borderId="10" xfId="0" applyNumberFormat="1" applyFont="1" applyFill="1" applyBorder="1" applyAlignment="1" applyProtection="1">
      <alignment horizontal="center" vertical="center"/>
      <protection locked="0"/>
    </xf>
    <xf numFmtId="38" fontId="6" fillId="3" borderId="9" xfId="1" applyFont="1" applyFill="1" applyBorder="1" applyAlignment="1" applyProtection="1">
      <alignment horizontal="right" vertical="center"/>
      <protection locked="0"/>
    </xf>
    <xf numFmtId="38" fontId="6" fillId="3" borderId="4" xfId="1" applyFont="1" applyFill="1" applyBorder="1" applyAlignment="1" applyProtection="1">
      <alignment horizontal="right" vertical="center"/>
      <protection locked="0"/>
    </xf>
    <xf numFmtId="38" fontId="6" fillId="3" borderId="23" xfId="1" applyFont="1" applyFill="1" applyBorder="1" applyAlignment="1" applyProtection="1">
      <alignment horizontal="right" vertical="center"/>
      <protection locked="0"/>
    </xf>
    <xf numFmtId="0" fontId="6" fillId="3" borderId="27" xfId="0" applyFont="1" applyFill="1" applyBorder="1" applyAlignment="1" applyProtection="1">
      <alignment horizontal="right" vertical="center" indent="1" shrinkToFit="1"/>
      <protection locked="0"/>
    </xf>
    <xf numFmtId="0" fontId="16" fillId="0" borderId="13" xfId="0" applyFont="1" applyBorder="1" applyAlignment="1">
      <alignment horizontal="center" vertical="center"/>
    </xf>
    <xf numFmtId="38" fontId="6" fillId="2" borderId="25" xfId="0" applyNumberFormat="1" applyFont="1" applyFill="1" applyBorder="1" applyAlignment="1">
      <alignment horizontal="right"/>
    </xf>
    <xf numFmtId="0" fontId="6" fillId="2" borderId="27" xfId="0" applyFont="1" applyFill="1" applyBorder="1" applyAlignment="1">
      <alignment horizontal="center" shrinkToFit="1"/>
    </xf>
    <xf numFmtId="0" fontId="6" fillId="2" borderId="24" xfId="0" applyFont="1" applyFill="1" applyBorder="1" applyAlignment="1">
      <alignment horizontal="center" shrinkToFit="1"/>
    </xf>
    <xf numFmtId="0" fontId="6" fillId="0" borderId="32" xfId="0" applyFont="1" applyBorder="1" applyAlignment="1">
      <alignment horizontal="left"/>
    </xf>
    <xf numFmtId="179" fontId="6" fillId="0" borderId="32" xfId="0" applyNumberFormat="1" applyFont="1" applyBorder="1" applyAlignment="1">
      <alignment horizontal="left"/>
    </xf>
    <xf numFmtId="0" fontId="6" fillId="2" borderId="26" xfId="0" applyFont="1" applyFill="1" applyBorder="1" applyAlignment="1">
      <alignment horizontal="center" shrinkToFit="1"/>
    </xf>
    <xf numFmtId="0" fontId="6" fillId="3" borderId="7" xfId="0" applyFont="1" applyFill="1" applyBorder="1" applyAlignment="1" applyProtection="1">
      <alignment horizontal="right" vertical="center" indent="1" shrinkToFit="1"/>
      <protection locked="0"/>
    </xf>
    <xf numFmtId="0" fontId="6" fillId="3" borderId="3" xfId="0" applyFont="1" applyFill="1" applyBorder="1" applyAlignment="1" applyProtection="1">
      <alignment horizontal="right" vertical="center" indent="1" shrinkToFit="1"/>
      <protection locked="0"/>
    </xf>
    <xf numFmtId="0" fontId="6" fillId="3" borderId="8" xfId="0" applyFont="1" applyFill="1" applyBorder="1" applyAlignment="1" applyProtection="1">
      <alignment horizontal="right" vertical="center" indent="1" shrinkToFit="1"/>
      <protection locked="0"/>
    </xf>
    <xf numFmtId="38" fontId="6" fillId="2" borderId="2" xfId="0" applyNumberFormat="1" applyFont="1" applyFill="1" applyBorder="1" applyAlignment="1">
      <alignment horizontal="right"/>
    </xf>
    <xf numFmtId="38" fontId="6" fillId="3" borderId="29" xfId="1" applyFont="1" applyFill="1" applyBorder="1" applyAlignment="1" applyProtection="1">
      <alignment horizontal="right" vertical="center"/>
      <protection locked="0"/>
    </xf>
    <xf numFmtId="38" fontId="6" fillId="3" borderId="25" xfId="1" applyFont="1" applyFill="1" applyBorder="1" applyAlignment="1" applyProtection="1">
      <alignment horizontal="right" vertical="center"/>
      <protection locked="0"/>
    </xf>
    <xf numFmtId="38" fontId="6" fillId="3" borderId="30" xfId="1" applyFont="1" applyFill="1" applyBorder="1" applyAlignment="1" applyProtection="1">
      <alignment horizontal="right" vertical="center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95250</xdr:colOff>
      <xdr:row>0</xdr:row>
      <xdr:rowOff>57150</xdr:rowOff>
    </xdr:from>
    <xdr:to>
      <xdr:col>57</xdr:col>
      <xdr:colOff>561975</xdr:colOff>
      <xdr:row>2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7B0BDD-D42A-E582-211C-0DB2430D1AFF}"/>
            </a:ext>
          </a:extLst>
        </xdr:cNvPr>
        <xdr:cNvSpPr txBox="1"/>
      </xdr:nvSpPr>
      <xdr:spPr>
        <a:xfrm>
          <a:off x="7077075" y="57150"/>
          <a:ext cx="1152525" cy="609600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Arial Black" panose="020B0A04020102020204" pitchFamily="34" charset="0"/>
            </a:rPr>
            <a:t>入力例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95250</xdr:colOff>
      <xdr:row>0</xdr:row>
      <xdr:rowOff>57150</xdr:rowOff>
    </xdr:from>
    <xdr:to>
      <xdr:col>57</xdr:col>
      <xdr:colOff>561975</xdr:colOff>
      <xdr:row>2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B26C29-975A-4239-A681-F2C742406C44}"/>
            </a:ext>
          </a:extLst>
        </xdr:cNvPr>
        <xdr:cNvSpPr txBox="1"/>
      </xdr:nvSpPr>
      <xdr:spPr>
        <a:xfrm>
          <a:off x="7077075" y="57150"/>
          <a:ext cx="1152525" cy="609600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latin typeface="Arial Black" panose="020B0A04020102020204" pitchFamily="34" charset="0"/>
            </a:rPr>
            <a:t>入力例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02A27-6C27-486E-9B64-C54134BF4E9D}">
  <dimension ref="A1:BH111"/>
  <sheetViews>
    <sheetView showGridLines="0" showRowColHeaders="0" tabSelected="1" zoomScaleNormal="100" workbookViewId="0">
      <selection activeCell="BH3" sqref="BH3"/>
    </sheetView>
  </sheetViews>
  <sheetFormatPr defaultColWidth="9" defaultRowHeight="14.25"/>
  <cols>
    <col min="1" max="55" width="1.625" style="1" customWidth="1"/>
    <col min="56" max="56" width="2.25" style="1" customWidth="1"/>
    <col min="57" max="58" width="9" style="1" customWidth="1"/>
    <col min="59" max="59" width="11.25" style="1" customWidth="1"/>
    <col min="60" max="60" width="34.125" style="1" customWidth="1"/>
    <col min="61" max="67" width="9" style="1" customWidth="1"/>
    <col min="68" max="16384" width="9" style="1"/>
  </cols>
  <sheetData>
    <row r="1" spans="1:60" ht="25.5">
      <c r="A1" s="135" t="s">
        <v>77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7" t="s">
        <v>15</v>
      </c>
      <c r="BA1" s="137"/>
      <c r="BB1" s="137"/>
      <c r="BC1" s="137"/>
      <c r="BD1" s="137"/>
      <c r="BG1" s="89" t="s">
        <v>88</v>
      </c>
    </row>
    <row r="2" spans="1:60" ht="24.95" customHeight="1">
      <c r="C2" s="1" t="s">
        <v>16</v>
      </c>
      <c r="AF2" s="1" t="s">
        <v>17</v>
      </c>
      <c r="AL2" s="138" t="str">
        <f>IF(BH8="","",BH8)</f>
        <v>新潟県糸魚川市一の宮1丁目2番5号</v>
      </c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G2" s="1" t="s">
        <v>18</v>
      </c>
      <c r="BH2" s="77" t="s">
        <v>95</v>
      </c>
    </row>
    <row r="3" spans="1:60" ht="18" customHeight="1">
      <c r="C3" s="1" t="s">
        <v>19</v>
      </c>
      <c r="H3" s="139">
        <f>IF(BH3="","",BH3)</f>
        <v>45138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G3" s="117" t="s">
        <v>100</v>
      </c>
      <c r="BH3" s="80">
        <v>45138</v>
      </c>
    </row>
    <row r="4" spans="1:60" ht="18" customHeight="1">
      <c r="C4" s="1" t="s">
        <v>20</v>
      </c>
      <c r="H4" s="140">
        <f>IF(BH4="","",BH4)</f>
        <v>8888</v>
      </c>
      <c r="I4" s="140"/>
      <c r="J4" s="140"/>
      <c r="K4" s="140"/>
      <c r="L4" s="140"/>
      <c r="M4" s="140"/>
      <c r="N4" s="140"/>
      <c r="O4" s="140"/>
      <c r="P4" s="140"/>
      <c r="Q4" s="140"/>
      <c r="R4" s="140"/>
      <c r="AF4" s="1" t="s">
        <v>21</v>
      </c>
      <c r="AL4" s="1" t="str">
        <f>IF(BH9="","",BH9)</f>
        <v>株式会社 三丸会</v>
      </c>
      <c r="BG4" s="20" t="s">
        <v>20</v>
      </c>
      <c r="BH4" s="81">
        <v>8888</v>
      </c>
    </row>
    <row r="5" spans="1:60" ht="18" customHeight="1">
      <c r="C5" s="1" t="s">
        <v>22</v>
      </c>
      <c r="H5" s="140" t="str">
        <f>IF(BH5="","",BH5)</f>
        <v>00320001</v>
      </c>
      <c r="I5" s="140"/>
      <c r="J5" s="140"/>
      <c r="K5" s="140"/>
      <c r="L5" s="140"/>
      <c r="M5" s="140"/>
      <c r="N5" s="140"/>
      <c r="O5" s="140"/>
      <c r="P5" s="140"/>
      <c r="Q5" s="140"/>
      <c r="R5" s="140"/>
      <c r="AF5" s="1" t="s">
        <v>23</v>
      </c>
      <c r="AL5" s="1" t="str">
        <f>IF(BH10="","",BH10)</f>
        <v>代表取締役　姫川太郎</v>
      </c>
      <c r="BG5" s="20" t="s">
        <v>22</v>
      </c>
      <c r="BH5" s="82" t="s">
        <v>79</v>
      </c>
    </row>
    <row r="6" spans="1:60" ht="18" customHeight="1">
      <c r="C6" s="1" t="s">
        <v>24</v>
      </c>
      <c r="H6" s="122" t="str">
        <f>IF(BH6="","",BH6)</f>
        <v>○○○○様邸新築工事</v>
      </c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" t="s">
        <v>25</v>
      </c>
      <c r="AL6" s="1" t="str">
        <f>IF(BH11="","",BH11)</f>
        <v>01-2345-6789</v>
      </c>
      <c r="BG6" s="20" t="s">
        <v>24</v>
      </c>
      <c r="BH6" s="83" t="s">
        <v>80</v>
      </c>
    </row>
    <row r="7" spans="1:60" ht="18" customHeight="1">
      <c r="C7" s="1" t="s">
        <v>26</v>
      </c>
      <c r="H7" s="122" t="str">
        <f>IF(BH7="","",BH7)</f>
        <v>山田太郎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" t="s">
        <v>27</v>
      </c>
      <c r="AL7" s="1" t="s">
        <v>0</v>
      </c>
      <c r="AM7" s="1" t="str">
        <f>IF(BH12="","",BH12)</f>
        <v>7-1100-1100-1100</v>
      </c>
      <c r="BG7" s="92" t="s">
        <v>92</v>
      </c>
      <c r="BH7" s="83" t="s">
        <v>81</v>
      </c>
    </row>
    <row r="8" spans="1:60" ht="20.100000000000001" customHeight="1">
      <c r="BG8" s="91" t="s">
        <v>93</v>
      </c>
      <c r="BH8" s="83" t="s">
        <v>82</v>
      </c>
    </row>
    <row r="9" spans="1:60" ht="20.100000000000001" customHeight="1">
      <c r="C9" s="2" t="s">
        <v>28</v>
      </c>
      <c r="D9" s="3"/>
      <c r="E9" s="3"/>
      <c r="F9" s="3"/>
      <c r="G9" s="3"/>
      <c r="H9" s="3"/>
      <c r="I9" s="3"/>
      <c r="J9" s="123">
        <f>BH18</f>
        <v>0</v>
      </c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5"/>
      <c r="AA9" s="2" t="s">
        <v>29</v>
      </c>
      <c r="AB9" s="3"/>
      <c r="AC9" s="3"/>
      <c r="AD9" s="3"/>
      <c r="AE9" s="3"/>
      <c r="AF9" s="3"/>
      <c r="AG9" s="4"/>
      <c r="AH9" s="126">
        <f>AH10+AH11</f>
        <v>331820</v>
      </c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8"/>
      <c r="BD9" s="5"/>
      <c r="BG9" s="91" t="s">
        <v>94</v>
      </c>
      <c r="BH9" s="84" t="s">
        <v>83</v>
      </c>
    </row>
    <row r="10" spans="1:60" ht="20.100000000000001" customHeight="1">
      <c r="C10" s="6" t="s">
        <v>30</v>
      </c>
      <c r="D10" s="7"/>
      <c r="E10" s="7"/>
      <c r="F10" s="7"/>
      <c r="G10" s="7"/>
      <c r="H10" s="7"/>
      <c r="I10" s="7"/>
      <c r="J10" s="129">
        <f>BH19</f>
        <v>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1"/>
      <c r="AA10" s="9" t="s">
        <v>31</v>
      </c>
      <c r="AB10" s="10"/>
      <c r="AC10" s="10"/>
      <c r="AD10" s="10"/>
      <c r="AE10" s="10"/>
      <c r="AF10" s="10"/>
      <c r="AG10" s="11"/>
      <c r="AH10" s="132">
        <f>BH20</f>
        <v>0</v>
      </c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4"/>
      <c r="BD10" s="5"/>
      <c r="BG10" s="20" t="s">
        <v>23</v>
      </c>
      <c r="BH10" s="83" t="s">
        <v>84</v>
      </c>
    </row>
    <row r="11" spans="1:60" ht="20.100000000000001" customHeight="1">
      <c r="AA11" s="6" t="s">
        <v>32</v>
      </c>
      <c r="AB11" s="7"/>
      <c r="AC11" s="7"/>
      <c r="AD11" s="7"/>
      <c r="AE11" s="7"/>
      <c r="AF11" s="7"/>
      <c r="AG11" s="8"/>
      <c r="AH11" s="151">
        <f>AS30</f>
        <v>331820</v>
      </c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3"/>
      <c r="BD11" s="5"/>
      <c r="BG11" s="20" t="s">
        <v>25</v>
      </c>
      <c r="BH11" s="85" t="s">
        <v>12</v>
      </c>
    </row>
    <row r="12" spans="1:60" ht="20.100000000000001" customHeight="1">
      <c r="BG12" s="20" t="s">
        <v>27</v>
      </c>
      <c r="BH12" s="85" t="s">
        <v>13</v>
      </c>
    </row>
    <row r="13" spans="1:60" ht="24.95" customHeight="1">
      <c r="F13" s="12"/>
      <c r="G13" s="13" t="s">
        <v>19</v>
      </c>
      <c r="H13" s="13"/>
      <c r="I13" s="13"/>
      <c r="J13" s="14"/>
      <c r="K13" s="13"/>
      <c r="L13" s="13" t="s">
        <v>33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5"/>
      <c r="AE13" s="13" t="s">
        <v>34</v>
      </c>
      <c r="AF13" s="13"/>
      <c r="AG13" s="13"/>
      <c r="AH13" s="14"/>
      <c r="AI13" s="13"/>
      <c r="AJ13" s="13" t="s">
        <v>35</v>
      </c>
      <c r="AK13" s="13"/>
      <c r="AL13" s="13"/>
      <c r="AM13" s="13"/>
      <c r="AN13" s="15"/>
      <c r="AO13" s="13" t="s">
        <v>36</v>
      </c>
      <c r="AP13" s="13"/>
      <c r="AQ13" s="13"/>
      <c r="AR13" s="14"/>
      <c r="AS13" s="13"/>
      <c r="AT13" s="13"/>
      <c r="AU13" s="13"/>
      <c r="AV13" s="13"/>
      <c r="AW13" s="13" t="s">
        <v>37</v>
      </c>
      <c r="AX13" s="13"/>
      <c r="AY13" s="13"/>
      <c r="AZ13" s="13"/>
      <c r="BA13" s="13"/>
      <c r="BB13" s="13"/>
      <c r="BC13" s="16"/>
      <c r="BD13" s="19" t="s">
        <v>38</v>
      </c>
      <c r="BG13" s="67" t="s">
        <v>39</v>
      </c>
      <c r="BH13" s="85" t="s">
        <v>72</v>
      </c>
    </row>
    <row r="14" spans="1:60" ht="24.95" customHeight="1">
      <c r="F14" s="154">
        <v>45127</v>
      </c>
      <c r="G14" s="155"/>
      <c r="H14" s="155"/>
      <c r="I14" s="155"/>
      <c r="J14" s="156"/>
      <c r="K14" s="157" t="s">
        <v>43</v>
      </c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9"/>
      <c r="AD14" s="160">
        <v>1</v>
      </c>
      <c r="AE14" s="160"/>
      <c r="AF14" s="160"/>
      <c r="AG14" s="160"/>
      <c r="AH14" s="160"/>
      <c r="AI14" s="160" t="s">
        <v>44</v>
      </c>
      <c r="AJ14" s="160"/>
      <c r="AK14" s="160"/>
      <c r="AL14" s="160"/>
      <c r="AM14" s="160"/>
      <c r="AN14" s="160">
        <v>200</v>
      </c>
      <c r="AO14" s="160"/>
      <c r="AP14" s="160"/>
      <c r="AQ14" s="160"/>
      <c r="AR14" s="160"/>
      <c r="AS14" s="161">
        <v>200</v>
      </c>
      <c r="AT14" s="162"/>
      <c r="AU14" s="162"/>
      <c r="AV14" s="162"/>
      <c r="AW14" s="162"/>
      <c r="AX14" s="162"/>
      <c r="AY14" s="162"/>
      <c r="AZ14" s="162"/>
      <c r="BA14" s="162"/>
      <c r="BB14" s="162"/>
      <c r="BC14" s="163"/>
      <c r="BD14" s="88">
        <v>0</v>
      </c>
      <c r="BG14" s="20" t="s">
        <v>42</v>
      </c>
      <c r="BH14" s="85" t="s">
        <v>73</v>
      </c>
    </row>
    <row r="15" spans="1:60" ht="24.95" customHeight="1">
      <c r="F15" s="141">
        <v>45127</v>
      </c>
      <c r="G15" s="142"/>
      <c r="H15" s="142"/>
      <c r="I15" s="142"/>
      <c r="J15" s="143"/>
      <c r="K15" s="144" t="s">
        <v>46</v>
      </c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6"/>
      <c r="AD15" s="147">
        <v>10</v>
      </c>
      <c r="AE15" s="147"/>
      <c r="AF15" s="147"/>
      <c r="AG15" s="147"/>
      <c r="AH15" s="147"/>
      <c r="AI15" s="147" t="s">
        <v>47</v>
      </c>
      <c r="AJ15" s="147"/>
      <c r="AK15" s="147"/>
      <c r="AL15" s="147"/>
      <c r="AM15" s="147"/>
      <c r="AN15" s="147">
        <v>150</v>
      </c>
      <c r="AO15" s="147"/>
      <c r="AP15" s="147"/>
      <c r="AQ15" s="147"/>
      <c r="AR15" s="147"/>
      <c r="AS15" s="148">
        <v>1500</v>
      </c>
      <c r="AT15" s="149"/>
      <c r="AU15" s="149"/>
      <c r="AV15" s="149"/>
      <c r="AW15" s="149"/>
      <c r="AX15" s="149"/>
      <c r="AY15" s="149"/>
      <c r="AZ15" s="149"/>
      <c r="BA15" s="149"/>
      <c r="BB15" s="149"/>
      <c r="BC15" s="150"/>
      <c r="BD15" s="88">
        <v>8</v>
      </c>
      <c r="BG15" s="20" t="s">
        <v>45</v>
      </c>
      <c r="BH15" s="85" t="s">
        <v>74</v>
      </c>
    </row>
    <row r="16" spans="1:60" ht="24.95" customHeight="1">
      <c r="F16" s="141">
        <v>45132</v>
      </c>
      <c r="G16" s="142"/>
      <c r="H16" s="142"/>
      <c r="I16" s="142"/>
      <c r="J16" s="143"/>
      <c r="K16" s="144" t="s">
        <v>99</v>
      </c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6"/>
      <c r="AD16" s="147">
        <v>1</v>
      </c>
      <c r="AE16" s="147"/>
      <c r="AF16" s="147"/>
      <c r="AG16" s="147"/>
      <c r="AH16" s="147"/>
      <c r="AI16" s="147" t="s">
        <v>98</v>
      </c>
      <c r="AJ16" s="147"/>
      <c r="AK16" s="147"/>
      <c r="AL16" s="147"/>
      <c r="AM16" s="147"/>
      <c r="AN16" s="147">
        <v>150</v>
      </c>
      <c r="AO16" s="147"/>
      <c r="AP16" s="147"/>
      <c r="AQ16" s="147"/>
      <c r="AR16" s="147"/>
      <c r="AS16" s="148">
        <v>300000</v>
      </c>
      <c r="AT16" s="149"/>
      <c r="AU16" s="149"/>
      <c r="AV16" s="149"/>
      <c r="AW16" s="149"/>
      <c r="AX16" s="149"/>
      <c r="AY16" s="149"/>
      <c r="AZ16" s="149"/>
      <c r="BA16" s="149"/>
      <c r="BB16" s="149"/>
      <c r="BC16" s="150"/>
      <c r="BD16" s="88"/>
      <c r="BG16" s="20" t="s">
        <v>48</v>
      </c>
      <c r="BH16" s="86" t="s">
        <v>91</v>
      </c>
    </row>
    <row r="17" spans="6:60" ht="24.95" customHeight="1">
      <c r="F17" s="141"/>
      <c r="G17" s="142"/>
      <c r="H17" s="142"/>
      <c r="I17" s="142"/>
      <c r="J17" s="143"/>
      <c r="K17" s="164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6"/>
      <c r="AD17" s="147"/>
      <c r="AE17" s="147"/>
      <c r="AF17" s="147"/>
      <c r="AG17" s="147"/>
      <c r="AH17" s="147"/>
      <c r="AI17" s="165"/>
      <c r="AJ17" s="147"/>
      <c r="AK17" s="147"/>
      <c r="AL17" s="147"/>
      <c r="AM17" s="147"/>
      <c r="AN17" s="147"/>
      <c r="AO17" s="147"/>
      <c r="AP17" s="147"/>
      <c r="AQ17" s="147"/>
      <c r="AR17" s="147"/>
      <c r="AS17" s="148"/>
      <c r="AT17" s="149"/>
      <c r="AU17" s="149"/>
      <c r="AV17" s="149"/>
      <c r="AW17" s="149"/>
      <c r="AX17" s="149"/>
      <c r="AY17" s="149"/>
      <c r="AZ17" s="149"/>
      <c r="BA17" s="149"/>
      <c r="BB17" s="149"/>
      <c r="BC17" s="150"/>
      <c r="BD17" s="88"/>
      <c r="BG17" s="68" t="s">
        <v>49</v>
      </c>
      <c r="BH17" s="87" t="s">
        <v>85</v>
      </c>
    </row>
    <row r="18" spans="6:60" ht="24.95" customHeight="1">
      <c r="F18" s="141"/>
      <c r="G18" s="142"/>
      <c r="H18" s="142"/>
      <c r="I18" s="142"/>
      <c r="J18" s="143"/>
      <c r="K18" s="144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6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8"/>
      <c r="AT18" s="149"/>
      <c r="AU18" s="149"/>
      <c r="AV18" s="149"/>
      <c r="AW18" s="149"/>
      <c r="AX18" s="149"/>
      <c r="AY18" s="149"/>
      <c r="AZ18" s="149"/>
      <c r="BA18" s="149"/>
      <c r="BB18" s="149"/>
      <c r="BC18" s="150"/>
      <c r="BD18" s="88"/>
      <c r="BG18" s="20" t="s">
        <v>28</v>
      </c>
      <c r="BH18" s="81"/>
    </row>
    <row r="19" spans="6:60" ht="24.95" customHeight="1">
      <c r="F19" s="141"/>
      <c r="G19" s="142"/>
      <c r="H19" s="142"/>
      <c r="I19" s="142"/>
      <c r="J19" s="143"/>
      <c r="K19" s="144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6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8"/>
      <c r="AT19" s="149"/>
      <c r="AU19" s="149"/>
      <c r="AV19" s="149"/>
      <c r="AW19" s="149"/>
      <c r="AX19" s="149"/>
      <c r="AY19" s="149"/>
      <c r="AZ19" s="149"/>
      <c r="BA19" s="149"/>
      <c r="BB19" s="149"/>
      <c r="BC19" s="150"/>
      <c r="BD19" s="88"/>
      <c r="BG19" s="20" t="s">
        <v>30</v>
      </c>
      <c r="BH19" s="81"/>
    </row>
    <row r="20" spans="6:60" ht="24.95" customHeight="1">
      <c r="F20" s="141"/>
      <c r="G20" s="142"/>
      <c r="H20" s="142"/>
      <c r="I20" s="142"/>
      <c r="J20" s="143"/>
      <c r="K20" s="144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6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8"/>
      <c r="AT20" s="149"/>
      <c r="AU20" s="149"/>
      <c r="AV20" s="149"/>
      <c r="AW20" s="149"/>
      <c r="AX20" s="149"/>
      <c r="AY20" s="149"/>
      <c r="AZ20" s="149"/>
      <c r="BA20" s="149"/>
      <c r="BB20" s="149"/>
      <c r="BC20" s="150"/>
      <c r="BD20" s="88"/>
      <c r="BG20" s="20" t="s">
        <v>31</v>
      </c>
      <c r="BH20" s="81"/>
    </row>
    <row r="21" spans="6:60" ht="24.95" customHeight="1">
      <c r="F21" s="141"/>
      <c r="G21" s="142"/>
      <c r="H21" s="142"/>
      <c r="I21" s="142"/>
      <c r="J21" s="143"/>
      <c r="K21" s="144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6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8"/>
      <c r="AT21" s="149"/>
      <c r="AU21" s="149"/>
      <c r="AV21" s="149"/>
      <c r="AW21" s="149"/>
      <c r="AX21" s="149"/>
      <c r="AY21" s="149"/>
      <c r="AZ21" s="149"/>
      <c r="BA21" s="149"/>
      <c r="BB21" s="149"/>
      <c r="BC21" s="150"/>
      <c r="BD21" s="88"/>
    </row>
    <row r="22" spans="6:60" ht="24.95" customHeight="1">
      <c r="F22" s="141"/>
      <c r="G22" s="142"/>
      <c r="H22" s="142"/>
      <c r="I22" s="142"/>
      <c r="J22" s="143"/>
      <c r="K22" s="144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6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8"/>
      <c r="AT22" s="149"/>
      <c r="AU22" s="149"/>
      <c r="AV22" s="149"/>
      <c r="AW22" s="149"/>
      <c r="AX22" s="149"/>
      <c r="AY22" s="149"/>
      <c r="AZ22" s="149"/>
      <c r="BA22" s="149"/>
      <c r="BB22" s="149"/>
      <c r="BC22" s="150"/>
      <c r="BD22" s="88"/>
      <c r="BF22" s="90" t="s">
        <v>89</v>
      </c>
    </row>
    <row r="23" spans="6:60" ht="24.95" customHeight="1">
      <c r="F23" s="141"/>
      <c r="G23" s="142"/>
      <c r="H23" s="142"/>
      <c r="I23" s="142"/>
      <c r="J23" s="143"/>
      <c r="K23" s="144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6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8"/>
      <c r="AT23" s="149"/>
      <c r="AU23" s="149"/>
      <c r="AV23" s="149"/>
      <c r="AW23" s="149"/>
      <c r="AX23" s="149"/>
      <c r="AY23" s="149"/>
      <c r="AZ23" s="149"/>
      <c r="BA23" s="149"/>
      <c r="BB23" s="149"/>
      <c r="BC23" s="150"/>
      <c r="BD23" s="88"/>
      <c r="BF23" s="90" t="s">
        <v>90</v>
      </c>
    </row>
    <row r="24" spans="6:60" ht="24.95" customHeight="1">
      <c r="F24" s="175"/>
      <c r="G24" s="176"/>
      <c r="H24" s="176"/>
      <c r="I24" s="176"/>
      <c r="J24" s="177"/>
      <c r="K24" s="178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80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2"/>
      <c r="AT24" s="183"/>
      <c r="AU24" s="183"/>
      <c r="AV24" s="183"/>
      <c r="AW24" s="183"/>
      <c r="AX24" s="183"/>
      <c r="AY24" s="183"/>
      <c r="AZ24" s="183"/>
      <c r="BA24" s="183"/>
      <c r="BB24" s="183"/>
      <c r="BC24" s="184"/>
      <c r="BD24" s="88"/>
      <c r="BF24" s="78" t="s">
        <v>86</v>
      </c>
    </row>
    <row r="25" spans="6:60" ht="24.95" customHeight="1">
      <c r="AN25" s="166" t="s">
        <v>53</v>
      </c>
      <c r="AO25" s="167"/>
      <c r="AP25" s="167"/>
      <c r="AQ25" s="167"/>
      <c r="AR25" s="168"/>
      <c r="AS25" s="169">
        <f>SUM(AS14:BC24)</f>
        <v>301700</v>
      </c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F25" s="78" t="s">
        <v>87</v>
      </c>
    </row>
    <row r="26" spans="6:60" ht="9.9499999999999993" customHeight="1">
      <c r="G26" s="29"/>
      <c r="H26" s="30"/>
      <c r="I26" s="31"/>
      <c r="O26" s="32"/>
      <c r="P26" s="32"/>
      <c r="Q26" s="32"/>
      <c r="R26" s="32"/>
      <c r="S26" s="32"/>
      <c r="T26" s="32"/>
      <c r="U26" s="32"/>
      <c r="V26" s="32"/>
      <c r="W26" s="33"/>
      <c r="AB26" s="34"/>
      <c r="AC26" s="34"/>
      <c r="AD26" s="34"/>
      <c r="AE26" s="34"/>
      <c r="AF26" s="34"/>
      <c r="AG26" s="34"/>
      <c r="AH26" s="34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</row>
    <row r="27" spans="6:60" ht="24.95" customHeight="1">
      <c r="F27" s="36"/>
      <c r="G27" s="37" t="s">
        <v>54</v>
      </c>
      <c r="H27" s="27"/>
      <c r="I27" s="27" t="s">
        <v>55</v>
      </c>
      <c r="J27" s="27"/>
      <c r="K27" s="27"/>
      <c r="L27" s="27"/>
      <c r="M27" s="27"/>
      <c r="N27" s="38"/>
      <c r="O27" s="171">
        <f>SUMIF(BD14:BD24,"",AS14:BC24)+SUMIF('2ページ目'!BA6:BA29,"",'2ページ目'!AP6:AP29)</f>
        <v>300000</v>
      </c>
      <c r="P27" s="171"/>
      <c r="Q27" s="171"/>
      <c r="R27" s="171"/>
      <c r="S27" s="171"/>
      <c r="T27" s="171"/>
      <c r="U27" s="171"/>
      <c r="V27" s="171"/>
      <c r="W27" s="39"/>
      <c r="X27" s="27" t="s">
        <v>56</v>
      </c>
      <c r="Y27" s="27"/>
      <c r="Z27" s="27"/>
      <c r="AA27" s="27"/>
      <c r="AB27" s="171">
        <f>O27*0.1</f>
        <v>30000</v>
      </c>
      <c r="AC27" s="171"/>
      <c r="AD27" s="171"/>
      <c r="AE27" s="171"/>
      <c r="AF27" s="171"/>
      <c r="AG27" s="171"/>
      <c r="AH27" s="171"/>
      <c r="AI27" s="27" t="s">
        <v>57</v>
      </c>
      <c r="AJ27" s="27"/>
      <c r="AK27" s="27"/>
      <c r="AL27" s="27"/>
      <c r="AM27" s="40"/>
      <c r="AN27" s="40"/>
      <c r="AO27" s="40"/>
      <c r="AP27" s="40"/>
      <c r="AQ27" s="40"/>
      <c r="AR27" s="41" t="s">
        <v>58</v>
      </c>
      <c r="AS27" s="172">
        <f>O27+O28+S30</f>
        <v>301700</v>
      </c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42"/>
      <c r="BF27" s="90" t="s">
        <v>96</v>
      </c>
    </row>
    <row r="28" spans="6:60" ht="24.95" customHeight="1">
      <c r="F28" s="43"/>
      <c r="G28" s="29" t="s">
        <v>54</v>
      </c>
      <c r="H28" s="30">
        <v>8</v>
      </c>
      <c r="I28" s="1" t="s">
        <v>59</v>
      </c>
      <c r="O28" s="173">
        <f>SUMIF(BD14:BD24,"8",AS14:BC24)+SUMIF('2ページ目'!BA6:BA29,"8",'2ページ目'!AP6:AP29)</f>
        <v>1500</v>
      </c>
      <c r="P28" s="173"/>
      <c r="Q28" s="173"/>
      <c r="R28" s="173"/>
      <c r="S28" s="173"/>
      <c r="T28" s="173"/>
      <c r="U28" s="173"/>
      <c r="V28" s="173"/>
      <c r="W28" s="45"/>
      <c r="X28" s="1" t="s">
        <v>56</v>
      </c>
      <c r="AB28" s="173">
        <f>O28*0.08</f>
        <v>120</v>
      </c>
      <c r="AC28" s="173"/>
      <c r="AD28" s="173"/>
      <c r="AE28" s="173"/>
      <c r="AF28" s="173"/>
      <c r="AG28" s="173"/>
      <c r="AH28" s="173"/>
      <c r="AI28" s="1" t="s">
        <v>57</v>
      </c>
      <c r="AO28" s="20"/>
      <c r="AP28" s="20"/>
      <c r="AQ28" s="20"/>
      <c r="AR28" s="46" t="s">
        <v>60</v>
      </c>
      <c r="AS28" s="174">
        <f>AB27+AB28</f>
        <v>30120</v>
      </c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47"/>
    </row>
    <row r="29" spans="6:60" ht="9.9499999999999993" customHeight="1">
      <c r="F29" s="43"/>
      <c r="G29" s="29"/>
      <c r="H29" s="30"/>
      <c r="I29" s="31" t="s">
        <v>61</v>
      </c>
      <c r="O29" s="44"/>
      <c r="P29" s="44"/>
      <c r="Q29" s="44"/>
      <c r="R29" s="44"/>
      <c r="S29" s="44"/>
      <c r="T29" s="44"/>
      <c r="U29" s="44"/>
      <c r="V29" s="44"/>
      <c r="W29" s="45"/>
      <c r="AB29" s="34"/>
      <c r="AC29" s="34"/>
      <c r="AD29" s="34"/>
      <c r="AE29" s="34"/>
      <c r="AF29" s="34"/>
      <c r="AG29" s="34"/>
      <c r="AH29" s="34"/>
      <c r="AM29" s="10"/>
      <c r="AN29" s="10"/>
      <c r="BD29" s="47"/>
    </row>
    <row r="30" spans="6:60" s="21" customFormat="1" ht="20.100000000000001" customHeight="1">
      <c r="F30" s="48"/>
      <c r="G30" s="49" t="s">
        <v>54</v>
      </c>
      <c r="H30" s="50">
        <v>0</v>
      </c>
      <c r="I30" s="21" t="s">
        <v>62</v>
      </c>
      <c r="S30" s="185">
        <f>SUMIF(BD14:BD24,"0",AS14:BC24)++SUMIF('2ページ目'!BA6:BA29,"0",'2ページ目'!AP6:AP29)</f>
        <v>200</v>
      </c>
      <c r="T30" s="185"/>
      <c r="U30" s="185"/>
      <c r="V30" s="185"/>
      <c r="W30" s="185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21" t="s">
        <v>57</v>
      </c>
      <c r="AM30" s="52"/>
      <c r="AN30" s="52"/>
      <c r="AO30" s="53"/>
      <c r="AP30" s="53"/>
      <c r="AQ30" s="53"/>
      <c r="AR30" s="28" t="s">
        <v>63</v>
      </c>
      <c r="AS30" s="186">
        <f>AS27+AS28</f>
        <v>331820</v>
      </c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54"/>
    </row>
    <row r="31" spans="6:60" ht="6.95" customHeight="1">
      <c r="F31" s="55"/>
      <c r="G31" s="56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8"/>
    </row>
    <row r="32" spans="6:60" ht="6.95" customHeight="1">
      <c r="G32" s="29"/>
    </row>
    <row r="33" spans="1:60" ht="18" customHeight="1">
      <c r="B33" s="1" t="s">
        <v>64</v>
      </c>
      <c r="F33" s="187" t="s">
        <v>65</v>
      </c>
      <c r="G33" s="187"/>
      <c r="H33" s="187"/>
      <c r="I33" s="187"/>
      <c r="J33" s="188" t="str">
        <f>IF(BH13="","",BH13)</f>
        <v>第四北越銀行</v>
      </c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 t="str">
        <f>IF(BH14="","",BH14)</f>
        <v>糸魚川支店</v>
      </c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7" t="str">
        <f>IF(BH15="","",BH15)</f>
        <v>普通</v>
      </c>
      <c r="AK33" s="187"/>
      <c r="AL33" s="187"/>
      <c r="AM33" s="187"/>
      <c r="AN33" s="187"/>
      <c r="AO33" s="187" t="s">
        <v>48</v>
      </c>
      <c r="AP33" s="187"/>
      <c r="AQ33" s="187"/>
      <c r="AR33" s="187"/>
      <c r="AS33" s="187"/>
      <c r="AT33" s="189" t="str">
        <f>BH16</f>
        <v>1234567</v>
      </c>
      <c r="AU33" s="187"/>
      <c r="AV33" s="187"/>
      <c r="AW33" s="187"/>
      <c r="AX33" s="187"/>
      <c r="AY33" s="187"/>
      <c r="AZ33" s="187"/>
      <c r="BA33" s="187"/>
      <c r="BB33" s="187"/>
      <c r="BC33" s="187"/>
    </row>
    <row r="34" spans="1:60" ht="18" customHeight="1">
      <c r="F34" s="25" t="s">
        <v>67</v>
      </c>
      <c r="G34" s="22"/>
      <c r="H34" s="22"/>
      <c r="I34" s="22"/>
      <c r="J34" s="22"/>
      <c r="K34" s="22"/>
      <c r="L34" s="22"/>
      <c r="M34" s="22"/>
      <c r="N34" s="26"/>
      <c r="O34" s="25" t="str">
        <f>IF(BH17="","",BH17)</f>
        <v>ｶ)ｻﾝﾏﾙｶｲ　ﾀﾞｲﾋｮｳﾄﾘｼﾏﾘﾔｸ　ﾋﾒｶﾜﾀﾛｳ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6"/>
    </row>
    <row r="35" spans="1:60" ht="24.95" customHeight="1"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</row>
    <row r="36" spans="1:60" ht="24.95" customHeight="1"/>
    <row r="37" spans="1:60" ht="24.95" customHeight="1"/>
    <row r="38" spans="1:60" ht="25.5">
      <c r="A38" s="135" t="s">
        <v>78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7" t="s">
        <v>68</v>
      </c>
      <c r="BA38" s="137"/>
      <c r="BB38" s="137"/>
      <c r="BC38" s="137"/>
      <c r="BD38" s="137"/>
    </row>
    <row r="39" spans="1:60" ht="24.95" customHeight="1">
      <c r="C39" s="1" t="s">
        <v>16</v>
      </c>
      <c r="AF39" s="1" t="s">
        <v>17</v>
      </c>
      <c r="AL39" s="138" t="str">
        <f>IF(AL2="","",AL2)</f>
        <v>新潟県糸魚川市一の宮1丁目2番5号</v>
      </c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</row>
    <row r="40" spans="1:60" ht="18" customHeight="1">
      <c r="C40" s="1" t="s">
        <v>19</v>
      </c>
      <c r="H40" s="139">
        <f>IF(H3="","",H3)</f>
        <v>45138</v>
      </c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H40" s="17"/>
    </row>
    <row r="41" spans="1:60" ht="18" customHeight="1">
      <c r="C41" s="1" t="s">
        <v>20</v>
      </c>
      <c r="H41" s="140">
        <f>IF(H4="","",H4)</f>
        <v>8888</v>
      </c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AF41" s="1" t="s">
        <v>21</v>
      </c>
      <c r="AL41" s="1" t="str">
        <f>IF(AL4="","",AL4)</f>
        <v>株式会社 三丸会</v>
      </c>
      <c r="BH41" s="18"/>
    </row>
    <row r="42" spans="1:60" ht="18" customHeight="1">
      <c r="C42" s="1" t="s">
        <v>22</v>
      </c>
      <c r="H42" s="140" t="str">
        <f>IF(H5="","",H5)</f>
        <v>00320001</v>
      </c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AF42" s="1" t="s">
        <v>23</v>
      </c>
      <c r="AL42" s="1" t="str">
        <f>IF(AL5="","",AL5)</f>
        <v>代表取締役　姫川太郎</v>
      </c>
      <c r="BC42" s="1" t="s">
        <v>69</v>
      </c>
      <c r="BH42" s="18"/>
    </row>
    <row r="43" spans="1:60" ht="18" customHeight="1">
      <c r="C43" s="1" t="s">
        <v>24</v>
      </c>
      <c r="H43" s="122" t="str">
        <f>IF(H6="","",H6)</f>
        <v>○○○○様邸新築工事</v>
      </c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" t="s">
        <v>25</v>
      </c>
      <c r="AL43" s="1" t="str">
        <f>IF(AL6="","",AL6)</f>
        <v>01-2345-6789</v>
      </c>
    </row>
    <row r="44" spans="1:60" ht="18" customHeight="1">
      <c r="C44" s="1" t="s">
        <v>26</v>
      </c>
      <c r="H44" s="122" t="str">
        <f>IF(H7="","",H7)</f>
        <v>山田太郎</v>
      </c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" t="s">
        <v>27</v>
      </c>
      <c r="AL44" s="1" t="s">
        <v>0</v>
      </c>
      <c r="AM44" s="1" t="str">
        <f>IF(AM7="","",AM7)</f>
        <v>7-1100-1100-1100</v>
      </c>
    </row>
    <row r="45" spans="1:60" ht="20.100000000000001" customHeight="1"/>
    <row r="46" spans="1:60" ht="20.100000000000001" customHeight="1">
      <c r="C46" s="2" t="s">
        <v>28</v>
      </c>
      <c r="D46" s="3"/>
      <c r="E46" s="3"/>
      <c r="F46" s="3"/>
      <c r="G46" s="3"/>
      <c r="H46" s="3"/>
      <c r="I46" s="3"/>
      <c r="J46" s="123">
        <f>BH18</f>
        <v>0</v>
      </c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5"/>
      <c r="AA46" s="2" t="s">
        <v>29</v>
      </c>
      <c r="AB46" s="3"/>
      <c r="AC46" s="3"/>
      <c r="AD46" s="3"/>
      <c r="AE46" s="3"/>
      <c r="AF46" s="3"/>
      <c r="AG46" s="4"/>
      <c r="AH46" s="126">
        <f>IF(AH9="","",AH9)</f>
        <v>331820</v>
      </c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8"/>
      <c r="BD46" s="5"/>
    </row>
    <row r="47" spans="1:60" ht="20.100000000000001" customHeight="1">
      <c r="C47" s="6" t="s">
        <v>30</v>
      </c>
      <c r="D47" s="7"/>
      <c r="E47" s="7"/>
      <c r="F47" s="7"/>
      <c r="G47" s="7"/>
      <c r="H47" s="7"/>
      <c r="I47" s="7"/>
      <c r="J47" s="129">
        <f>BH19</f>
        <v>0</v>
      </c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1"/>
      <c r="AA47" s="9" t="s">
        <v>31</v>
      </c>
      <c r="AB47" s="10"/>
      <c r="AC47" s="10"/>
      <c r="AD47" s="10"/>
      <c r="AE47" s="10"/>
      <c r="AF47" s="10"/>
      <c r="AG47" s="11"/>
      <c r="AH47" s="132">
        <f>IF(AH10="","",AH10)</f>
        <v>0</v>
      </c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4"/>
      <c r="BD47" s="5"/>
    </row>
    <row r="48" spans="1:60" ht="20.100000000000001" customHeight="1">
      <c r="AA48" s="6" t="s">
        <v>32</v>
      </c>
      <c r="AB48" s="7"/>
      <c r="AC48" s="7"/>
      <c r="AD48" s="7"/>
      <c r="AE48" s="7"/>
      <c r="AF48" s="7"/>
      <c r="AG48" s="8"/>
      <c r="AH48" s="151">
        <f>IF(AH11="","",AH11)</f>
        <v>331820</v>
      </c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3"/>
      <c r="BD48" s="5"/>
    </row>
    <row r="49" spans="1:60" ht="20.100000000000001" customHeight="1"/>
    <row r="50" spans="1:60" ht="24.95" customHeight="1">
      <c r="A50" s="12"/>
      <c r="B50" s="13" t="s">
        <v>70</v>
      </c>
      <c r="C50" s="13"/>
      <c r="D50" s="13"/>
      <c r="E50" s="16"/>
      <c r="F50" s="13"/>
      <c r="G50" s="13" t="s">
        <v>19</v>
      </c>
      <c r="H50" s="13"/>
      <c r="I50" s="13"/>
      <c r="J50" s="14"/>
      <c r="K50" s="13"/>
      <c r="L50" s="13" t="s">
        <v>33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5"/>
      <c r="AE50" s="13" t="s">
        <v>34</v>
      </c>
      <c r="AF50" s="13"/>
      <c r="AG50" s="13"/>
      <c r="AH50" s="14"/>
      <c r="AI50" s="13"/>
      <c r="AJ50" s="13" t="s">
        <v>35</v>
      </c>
      <c r="AK50" s="13"/>
      <c r="AL50" s="13"/>
      <c r="AM50" s="13"/>
      <c r="AN50" s="15"/>
      <c r="AO50" s="13" t="s">
        <v>36</v>
      </c>
      <c r="AP50" s="13"/>
      <c r="AQ50" s="13"/>
      <c r="AR50" s="14"/>
      <c r="AS50" s="13"/>
      <c r="AT50" s="13"/>
      <c r="AU50" s="13"/>
      <c r="AV50" s="13"/>
      <c r="AW50" s="13" t="s">
        <v>37</v>
      </c>
      <c r="AX50" s="13"/>
      <c r="AY50" s="13"/>
      <c r="AZ50" s="13"/>
      <c r="BA50" s="13"/>
      <c r="BB50" s="13"/>
      <c r="BC50" s="16"/>
      <c r="BD50" s="19" t="s">
        <v>38</v>
      </c>
      <c r="BG50" s="59"/>
    </row>
    <row r="51" spans="1:60" ht="24.95" customHeight="1">
      <c r="A51" s="74"/>
      <c r="B51" s="23"/>
      <c r="C51" s="23"/>
      <c r="D51" s="23"/>
      <c r="E51" s="75"/>
      <c r="F51" s="190">
        <f>IF(F14="","",F14)</f>
        <v>45127</v>
      </c>
      <c r="G51" s="191"/>
      <c r="H51" s="191"/>
      <c r="I51" s="191"/>
      <c r="J51" s="191"/>
      <c r="K51" s="192" t="str">
        <f>IF(K14="","",K14)</f>
        <v>収入印紙</v>
      </c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3">
        <f>IF(AD14="","",AD14)</f>
        <v>1</v>
      </c>
      <c r="AE51" s="193"/>
      <c r="AF51" s="193"/>
      <c r="AG51" s="193"/>
      <c r="AH51" s="193"/>
      <c r="AI51" s="193" t="str">
        <f>IF(AI14="","",AI14)</f>
        <v>枚</v>
      </c>
      <c r="AJ51" s="193"/>
      <c r="AK51" s="193"/>
      <c r="AL51" s="193"/>
      <c r="AM51" s="193"/>
      <c r="AN51" s="193">
        <f>IF(AN14="","",AN14)</f>
        <v>200</v>
      </c>
      <c r="AO51" s="193"/>
      <c r="AP51" s="193"/>
      <c r="AQ51" s="193"/>
      <c r="AR51" s="193"/>
      <c r="AS51" s="194">
        <f>IF(AS14="","",AS14)</f>
        <v>200</v>
      </c>
      <c r="AT51" s="194"/>
      <c r="AU51" s="194"/>
      <c r="AV51" s="194"/>
      <c r="AW51" s="194"/>
      <c r="AX51" s="194"/>
      <c r="AY51" s="194"/>
      <c r="AZ51" s="194"/>
      <c r="BA51" s="194"/>
      <c r="BB51" s="194"/>
      <c r="BC51" s="195"/>
      <c r="BD51" s="24">
        <f>IF(BD14="","",BD14)</f>
        <v>0</v>
      </c>
    </row>
    <row r="52" spans="1:60" ht="24.95" customHeight="1">
      <c r="A52" s="71"/>
      <c r="B52" s="20"/>
      <c r="C52" s="20"/>
      <c r="D52" s="20"/>
      <c r="E52" s="72"/>
      <c r="F52" s="196">
        <f t="shared" ref="F52:F61" si="0">IF(F15="","",F15)</f>
        <v>45127</v>
      </c>
      <c r="G52" s="197"/>
      <c r="H52" s="197"/>
      <c r="I52" s="197"/>
      <c r="J52" s="197"/>
      <c r="K52" s="198" t="str">
        <f t="shared" ref="K52:K61" si="1">IF(K15="","",K15)</f>
        <v>飲物代</v>
      </c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9">
        <f t="shared" ref="AD52:AD61" si="2">IF(AD15="","",AD15)</f>
        <v>10</v>
      </c>
      <c r="AE52" s="199"/>
      <c r="AF52" s="199"/>
      <c r="AG52" s="199"/>
      <c r="AH52" s="199"/>
      <c r="AI52" s="199" t="str">
        <f t="shared" ref="AI52:AI61" si="3">IF(AI15="","",AI15)</f>
        <v>本</v>
      </c>
      <c r="AJ52" s="199"/>
      <c r="AK52" s="199"/>
      <c r="AL52" s="199"/>
      <c r="AM52" s="199"/>
      <c r="AN52" s="199">
        <f t="shared" ref="AN52:AN61" si="4">IF(AN15="","",AN15)</f>
        <v>150</v>
      </c>
      <c r="AO52" s="199"/>
      <c r="AP52" s="199"/>
      <c r="AQ52" s="199"/>
      <c r="AR52" s="199"/>
      <c r="AS52" s="200">
        <f t="shared" ref="AS52:AS61" si="5">IF(AS15="","",AS15)</f>
        <v>1500</v>
      </c>
      <c r="AT52" s="200"/>
      <c r="AU52" s="200"/>
      <c r="AV52" s="200"/>
      <c r="AW52" s="200"/>
      <c r="AX52" s="200"/>
      <c r="AY52" s="200"/>
      <c r="AZ52" s="200"/>
      <c r="BA52" s="200"/>
      <c r="BB52" s="200"/>
      <c r="BC52" s="201"/>
      <c r="BD52" s="24">
        <f t="shared" ref="BD52:BD61" si="6">IF(BD15="","",BD15)</f>
        <v>8</v>
      </c>
    </row>
    <row r="53" spans="1:60" ht="24.95" customHeight="1">
      <c r="A53" s="71"/>
      <c r="B53" s="20"/>
      <c r="C53" s="20"/>
      <c r="D53" s="20"/>
      <c r="E53" s="72"/>
      <c r="F53" s="196">
        <f t="shared" si="0"/>
        <v>45132</v>
      </c>
      <c r="G53" s="197"/>
      <c r="H53" s="197"/>
      <c r="I53" s="197"/>
      <c r="J53" s="197"/>
      <c r="K53" s="198" t="str">
        <f t="shared" si="1"/>
        <v>窓枠工事（別紙添付の通り）</v>
      </c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9">
        <f t="shared" si="2"/>
        <v>1</v>
      </c>
      <c r="AE53" s="199"/>
      <c r="AF53" s="199"/>
      <c r="AG53" s="199"/>
      <c r="AH53" s="199"/>
      <c r="AI53" s="199" t="str">
        <f t="shared" si="3"/>
        <v>式</v>
      </c>
      <c r="AJ53" s="199"/>
      <c r="AK53" s="199"/>
      <c r="AL53" s="199"/>
      <c r="AM53" s="199"/>
      <c r="AN53" s="199">
        <f t="shared" si="4"/>
        <v>150</v>
      </c>
      <c r="AO53" s="199"/>
      <c r="AP53" s="199"/>
      <c r="AQ53" s="199"/>
      <c r="AR53" s="199"/>
      <c r="AS53" s="200">
        <f t="shared" si="5"/>
        <v>300000</v>
      </c>
      <c r="AT53" s="200"/>
      <c r="AU53" s="200"/>
      <c r="AV53" s="200"/>
      <c r="AW53" s="200"/>
      <c r="AX53" s="200"/>
      <c r="AY53" s="200"/>
      <c r="AZ53" s="200"/>
      <c r="BA53" s="200"/>
      <c r="BB53" s="200"/>
      <c r="BC53" s="201"/>
      <c r="BD53" s="24" t="str">
        <f t="shared" si="6"/>
        <v/>
      </c>
      <c r="BH53" s="60"/>
    </row>
    <row r="54" spans="1:60" ht="24.95" customHeight="1">
      <c r="A54" s="71"/>
      <c r="B54" s="20"/>
      <c r="C54" s="20"/>
      <c r="D54" s="20"/>
      <c r="E54" s="72"/>
      <c r="F54" s="196" t="str">
        <f t="shared" si="0"/>
        <v/>
      </c>
      <c r="G54" s="197"/>
      <c r="H54" s="197"/>
      <c r="I54" s="197"/>
      <c r="J54" s="197"/>
      <c r="K54" s="198" t="str">
        <f t="shared" si="1"/>
        <v/>
      </c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9" t="str">
        <f t="shared" si="2"/>
        <v/>
      </c>
      <c r="AE54" s="199"/>
      <c r="AF54" s="199"/>
      <c r="AG54" s="199"/>
      <c r="AH54" s="199"/>
      <c r="AI54" s="199" t="str">
        <f t="shared" si="3"/>
        <v/>
      </c>
      <c r="AJ54" s="199"/>
      <c r="AK54" s="199"/>
      <c r="AL54" s="199"/>
      <c r="AM54" s="199"/>
      <c r="AN54" s="199" t="str">
        <f t="shared" si="4"/>
        <v/>
      </c>
      <c r="AO54" s="199"/>
      <c r="AP54" s="199"/>
      <c r="AQ54" s="199"/>
      <c r="AR54" s="199"/>
      <c r="AS54" s="200" t="str">
        <f t="shared" si="5"/>
        <v/>
      </c>
      <c r="AT54" s="200"/>
      <c r="AU54" s="200"/>
      <c r="AV54" s="200"/>
      <c r="AW54" s="200"/>
      <c r="AX54" s="200"/>
      <c r="AY54" s="200"/>
      <c r="AZ54" s="200"/>
      <c r="BA54" s="200"/>
      <c r="BB54" s="200"/>
      <c r="BC54" s="201"/>
      <c r="BD54" s="24" t="str">
        <f t="shared" si="6"/>
        <v/>
      </c>
      <c r="BG54" s="61"/>
    </row>
    <row r="55" spans="1:60" ht="24.95" customHeight="1">
      <c r="A55" s="71"/>
      <c r="B55" s="20"/>
      <c r="C55" s="20"/>
      <c r="D55" s="20"/>
      <c r="E55" s="72"/>
      <c r="F55" s="196" t="str">
        <f t="shared" si="0"/>
        <v/>
      </c>
      <c r="G55" s="197"/>
      <c r="H55" s="197"/>
      <c r="I55" s="197"/>
      <c r="J55" s="197"/>
      <c r="K55" s="198" t="str">
        <f t="shared" si="1"/>
        <v/>
      </c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9" t="str">
        <f t="shared" si="2"/>
        <v/>
      </c>
      <c r="AE55" s="199"/>
      <c r="AF55" s="199"/>
      <c r="AG55" s="199"/>
      <c r="AH55" s="199"/>
      <c r="AI55" s="199" t="str">
        <f t="shared" si="3"/>
        <v/>
      </c>
      <c r="AJ55" s="199"/>
      <c r="AK55" s="199"/>
      <c r="AL55" s="199"/>
      <c r="AM55" s="199"/>
      <c r="AN55" s="199" t="str">
        <f t="shared" si="4"/>
        <v/>
      </c>
      <c r="AO55" s="199"/>
      <c r="AP55" s="199"/>
      <c r="AQ55" s="199"/>
      <c r="AR55" s="199"/>
      <c r="AS55" s="200" t="str">
        <f t="shared" si="5"/>
        <v/>
      </c>
      <c r="AT55" s="200"/>
      <c r="AU55" s="200"/>
      <c r="AV55" s="200"/>
      <c r="AW55" s="200"/>
      <c r="AX55" s="200"/>
      <c r="AY55" s="200"/>
      <c r="AZ55" s="200"/>
      <c r="BA55" s="200"/>
      <c r="BB55" s="200"/>
      <c r="BC55" s="201"/>
      <c r="BD55" s="24" t="str">
        <f t="shared" si="6"/>
        <v/>
      </c>
      <c r="BH55" s="18"/>
    </row>
    <row r="56" spans="1:60" ht="24.95" customHeight="1">
      <c r="A56" s="71"/>
      <c r="B56" s="20"/>
      <c r="C56" s="20"/>
      <c r="D56" s="20"/>
      <c r="E56" s="72"/>
      <c r="F56" s="196" t="str">
        <f t="shared" si="0"/>
        <v/>
      </c>
      <c r="G56" s="197"/>
      <c r="H56" s="197"/>
      <c r="I56" s="197"/>
      <c r="J56" s="197"/>
      <c r="K56" s="198" t="str">
        <f t="shared" si="1"/>
        <v/>
      </c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9" t="str">
        <f t="shared" si="2"/>
        <v/>
      </c>
      <c r="AE56" s="199"/>
      <c r="AF56" s="199"/>
      <c r="AG56" s="199"/>
      <c r="AH56" s="199"/>
      <c r="AI56" s="199" t="str">
        <f t="shared" si="3"/>
        <v/>
      </c>
      <c r="AJ56" s="199"/>
      <c r="AK56" s="199"/>
      <c r="AL56" s="199"/>
      <c r="AM56" s="199"/>
      <c r="AN56" s="199" t="str">
        <f t="shared" si="4"/>
        <v/>
      </c>
      <c r="AO56" s="199"/>
      <c r="AP56" s="199"/>
      <c r="AQ56" s="199"/>
      <c r="AR56" s="199"/>
      <c r="AS56" s="200" t="str">
        <f t="shared" si="5"/>
        <v/>
      </c>
      <c r="AT56" s="200"/>
      <c r="AU56" s="200"/>
      <c r="AV56" s="200"/>
      <c r="AW56" s="200"/>
      <c r="AX56" s="200"/>
      <c r="AY56" s="200"/>
      <c r="AZ56" s="200"/>
      <c r="BA56" s="200"/>
      <c r="BB56" s="200"/>
      <c r="BC56" s="201"/>
      <c r="BD56" s="24" t="str">
        <f t="shared" si="6"/>
        <v/>
      </c>
      <c r="BH56" s="18"/>
    </row>
    <row r="57" spans="1:60" ht="24.95" customHeight="1">
      <c r="A57" s="71"/>
      <c r="B57" s="20"/>
      <c r="C57" s="20"/>
      <c r="D57" s="20"/>
      <c r="E57" s="72"/>
      <c r="F57" s="196" t="str">
        <f t="shared" si="0"/>
        <v/>
      </c>
      <c r="G57" s="197"/>
      <c r="H57" s="197"/>
      <c r="I57" s="197"/>
      <c r="J57" s="197"/>
      <c r="K57" s="198" t="str">
        <f t="shared" si="1"/>
        <v/>
      </c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9" t="str">
        <f t="shared" si="2"/>
        <v/>
      </c>
      <c r="AE57" s="199"/>
      <c r="AF57" s="199"/>
      <c r="AG57" s="199"/>
      <c r="AH57" s="199"/>
      <c r="AI57" s="199" t="str">
        <f t="shared" si="3"/>
        <v/>
      </c>
      <c r="AJ57" s="199"/>
      <c r="AK57" s="199"/>
      <c r="AL57" s="199"/>
      <c r="AM57" s="199"/>
      <c r="AN57" s="199" t="str">
        <f t="shared" si="4"/>
        <v/>
      </c>
      <c r="AO57" s="199"/>
      <c r="AP57" s="199"/>
      <c r="AQ57" s="199"/>
      <c r="AR57" s="199"/>
      <c r="AS57" s="200" t="str">
        <f t="shared" si="5"/>
        <v/>
      </c>
      <c r="AT57" s="200"/>
      <c r="AU57" s="200"/>
      <c r="AV57" s="200"/>
      <c r="AW57" s="200"/>
      <c r="AX57" s="200"/>
      <c r="AY57" s="200"/>
      <c r="AZ57" s="200"/>
      <c r="BA57" s="200"/>
      <c r="BB57" s="200"/>
      <c r="BC57" s="201"/>
      <c r="BD57" s="24" t="str">
        <f t="shared" si="6"/>
        <v/>
      </c>
      <c r="BH57" s="18"/>
    </row>
    <row r="58" spans="1:60" ht="24.95" customHeight="1">
      <c r="A58" s="71"/>
      <c r="B58" s="20"/>
      <c r="C58" s="20"/>
      <c r="D58" s="20"/>
      <c r="E58" s="72"/>
      <c r="F58" s="196" t="str">
        <f t="shared" si="0"/>
        <v/>
      </c>
      <c r="G58" s="197"/>
      <c r="H58" s="197"/>
      <c r="I58" s="197"/>
      <c r="J58" s="197"/>
      <c r="K58" s="198" t="str">
        <f t="shared" si="1"/>
        <v/>
      </c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9" t="str">
        <f t="shared" si="2"/>
        <v/>
      </c>
      <c r="AE58" s="199"/>
      <c r="AF58" s="199"/>
      <c r="AG58" s="199"/>
      <c r="AH58" s="199"/>
      <c r="AI58" s="199" t="str">
        <f t="shared" si="3"/>
        <v/>
      </c>
      <c r="AJ58" s="199"/>
      <c r="AK58" s="199"/>
      <c r="AL58" s="199"/>
      <c r="AM58" s="199"/>
      <c r="AN58" s="199" t="str">
        <f t="shared" si="4"/>
        <v/>
      </c>
      <c r="AO58" s="199"/>
      <c r="AP58" s="199"/>
      <c r="AQ58" s="199"/>
      <c r="AR58" s="199"/>
      <c r="AS58" s="200" t="str">
        <f t="shared" si="5"/>
        <v/>
      </c>
      <c r="AT58" s="200"/>
      <c r="AU58" s="200"/>
      <c r="AV58" s="200"/>
      <c r="AW58" s="200"/>
      <c r="AX58" s="200"/>
      <c r="AY58" s="200"/>
      <c r="AZ58" s="200"/>
      <c r="BA58" s="200"/>
      <c r="BB58" s="200"/>
      <c r="BC58" s="201"/>
      <c r="BD58" s="24" t="str">
        <f t="shared" si="6"/>
        <v/>
      </c>
    </row>
    <row r="59" spans="1:60" ht="24.95" customHeight="1">
      <c r="A59" s="71"/>
      <c r="B59" s="20"/>
      <c r="C59" s="20"/>
      <c r="D59" s="20"/>
      <c r="E59" s="72"/>
      <c r="F59" s="196" t="str">
        <f t="shared" si="0"/>
        <v/>
      </c>
      <c r="G59" s="197"/>
      <c r="H59" s="197"/>
      <c r="I59" s="197"/>
      <c r="J59" s="197"/>
      <c r="K59" s="198" t="str">
        <f t="shared" si="1"/>
        <v/>
      </c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9" t="str">
        <f t="shared" si="2"/>
        <v/>
      </c>
      <c r="AE59" s="199"/>
      <c r="AF59" s="199"/>
      <c r="AG59" s="199"/>
      <c r="AH59" s="199"/>
      <c r="AI59" s="199" t="str">
        <f t="shared" si="3"/>
        <v/>
      </c>
      <c r="AJ59" s="199"/>
      <c r="AK59" s="199"/>
      <c r="AL59" s="199"/>
      <c r="AM59" s="199"/>
      <c r="AN59" s="199" t="str">
        <f t="shared" si="4"/>
        <v/>
      </c>
      <c r="AO59" s="199"/>
      <c r="AP59" s="199"/>
      <c r="AQ59" s="199"/>
      <c r="AR59" s="199"/>
      <c r="AS59" s="200" t="str">
        <f t="shared" si="5"/>
        <v/>
      </c>
      <c r="AT59" s="200"/>
      <c r="AU59" s="200"/>
      <c r="AV59" s="200"/>
      <c r="AW59" s="200"/>
      <c r="AX59" s="200"/>
      <c r="AY59" s="200"/>
      <c r="AZ59" s="200"/>
      <c r="BA59" s="200"/>
      <c r="BB59" s="200"/>
      <c r="BC59" s="201"/>
      <c r="BD59" s="24" t="str">
        <f t="shared" si="6"/>
        <v/>
      </c>
    </row>
    <row r="60" spans="1:60" ht="24.95" customHeight="1">
      <c r="A60" s="71"/>
      <c r="B60" s="20"/>
      <c r="C60" s="20"/>
      <c r="D60" s="20"/>
      <c r="E60" s="72"/>
      <c r="F60" s="196" t="str">
        <f t="shared" si="0"/>
        <v/>
      </c>
      <c r="G60" s="197"/>
      <c r="H60" s="197"/>
      <c r="I60" s="197"/>
      <c r="J60" s="197"/>
      <c r="K60" s="198" t="str">
        <f t="shared" si="1"/>
        <v/>
      </c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9" t="str">
        <f t="shared" si="2"/>
        <v/>
      </c>
      <c r="AE60" s="199"/>
      <c r="AF60" s="199"/>
      <c r="AG60" s="199"/>
      <c r="AH60" s="199"/>
      <c r="AI60" s="199" t="str">
        <f t="shared" si="3"/>
        <v/>
      </c>
      <c r="AJ60" s="199"/>
      <c r="AK60" s="199"/>
      <c r="AL60" s="199"/>
      <c r="AM60" s="199"/>
      <c r="AN60" s="199" t="str">
        <f t="shared" si="4"/>
        <v/>
      </c>
      <c r="AO60" s="199"/>
      <c r="AP60" s="199"/>
      <c r="AQ60" s="199"/>
      <c r="AR60" s="199"/>
      <c r="AS60" s="200" t="str">
        <f t="shared" si="5"/>
        <v/>
      </c>
      <c r="AT60" s="200"/>
      <c r="AU60" s="200"/>
      <c r="AV60" s="200"/>
      <c r="AW60" s="200"/>
      <c r="AX60" s="200"/>
      <c r="AY60" s="200"/>
      <c r="AZ60" s="200"/>
      <c r="BA60" s="200"/>
      <c r="BB60" s="200"/>
      <c r="BC60" s="201"/>
      <c r="BD60" s="24" t="str">
        <f t="shared" si="6"/>
        <v/>
      </c>
    </row>
    <row r="61" spans="1:60" ht="24.95" customHeight="1">
      <c r="A61" s="6"/>
      <c r="B61" s="7"/>
      <c r="C61" s="7"/>
      <c r="D61" s="7"/>
      <c r="E61" s="73"/>
      <c r="F61" s="202" t="str">
        <f t="shared" si="0"/>
        <v/>
      </c>
      <c r="G61" s="203"/>
      <c r="H61" s="203"/>
      <c r="I61" s="203"/>
      <c r="J61" s="203"/>
      <c r="K61" s="204" t="str">
        <f t="shared" si="1"/>
        <v/>
      </c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5" t="str">
        <f t="shared" si="2"/>
        <v/>
      </c>
      <c r="AE61" s="205"/>
      <c r="AF61" s="205"/>
      <c r="AG61" s="205"/>
      <c r="AH61" s="205"/>
      <c r="AI61" s="205" t="str">
        <f t="shared" si="3"/>
        <v/>
      </c>
      <c r="AJ61" s="205"/>
      <c r="AK61" s="205"/>
      <c r="AL61" s="205"/>
      <c r="AM61" s="205"/>
      <c r="AN61" s="205" t="str">
        <f t="shared" si="4"/>
        <v/>
      </c>
      <c r="AO61" s="205"/>
      <c r="AP61" s="205"/>
      <c r="AQ61" s="205"/>
      <c r="AR61" s="205"/>
      <c r="AS61" s="206" t="str">
        <f t="shared" si="5"/>
        <v/>
      </c>
      <c r="AT61" s="206"/>
      <c r="AU61" s="206"/>
      <c r="AV61" s="206"/>
      <c r="AW61" s="206"/>
      <c r="AX61" s="206"/>
      <c r="AY61" s="206"/>
      <c r="AZ61" s="206"/>
      <c r="BA61" s="206"/>
      <c r="BB61" s="206"/>
      <c r="BC61" s="207"/>
      <c r="BD61" s="24" t="str">
        <f t="shared" si="6"/>
        <v/>
      </c>
    </row>
    <row r="62" spans="1:60" ht="24.95" customHeight="1">
      <c r="AN62" s="208" t="s">
        <v>53</v>
      </c>
      <c r="AO62" s="209"/>
      <c r="AP62" s="209"/>
      <c r="AQ62" s="209"/>
      <c r="AR62" s="210"/>
      <c r="AS62" s="211">
        <f>SUM(AS51:BC61)</f>
        <v>301700</v>
      </c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</row>
    <row r="63" spans="1:60" ht="9.9499999999999993" customHeight="1">
      <c r="G63" s="29"/>
      <c r="H63" s="30"/>
      <c r="I63" s="31"/>
      <c r="O63" s="32"/>
      <c r="P63" s="32"/>
      <c r="Q63" s="32"/>
      <c r="R63" s="32"/>
      <c r="S63" s="32"/>
      <c r="T63" s="32"/>
      <c r="U63" s="32"/>
      <c r="V63" s="32"/>
      <c r="W63" s="33"/>
      <c r="AB63" s="34"/>
      <c r="AC63" s="34"/>
      <c r="AD63" s="34"/>
      <c r="AE63" s="34"/>
      <c r="AF63" s="34"/>
      <c r="AG63" s="34"/>
      <c r="AH63" s="34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</row>
    <row r="64" spans="1:60" ht="24.95" customHeight="1">
      <c r="F64" s="36"/>
      <c r="G64" s="37" t="s">
        <v>54</v>
      </c>
      <c r="H64" s="27"/>
      <c r="I64" s="27" t="s">
        <v>55</v>
      </c>
      <c r="J64" s="27"/>
      <c r="K64" s="27"/>
      <c r="L64" s="27"/>
      <c r="M64" s="27"/>
      <c r="N64" s="38"/>
      <c r="O64" s="171">
        <f>O27</f>
        <v>300000</v>
      </c>
      <c r="P64" s="171"/>
      <c r="Q64" s="171"/>
      <c r="R64" s="171"/>
      <c r="S64" s="171"/>
      <c r="T64" s="171"/>
      <c r="U64" s="171"/>
      <c r="V64" s="171"/>
      <c r="W64" s="39"/>
      <c r="X64" s="27" t="s">
        <v>56</v>
      </c>
      <c r="Y64" s="27"/>
      <c r="Z64" s="27"/>
      <c r="AA64" s="27"/>
      <c r="AB64" s="171">
        <f>AB27</f>
        <v>30000</v>
      </c>
      <c r="AC64" s="171"/>
      <c r="AD64" s="171"/>
      <c r="AE64" s="171"/>
      <c r="AF64" s="171"/>
      <c r="AG64" s="171"/>
      <c r="AH64" s="171"/>
      <c r="AI64" s="27" t="s">
        <v>57</v>
      </c>
      <c r="AJ64" s="27"/>
      <c r="AK64" s="27"/>
      <c r="AL64" s="27"/>
      <c r="AM64" s="40"/>
      <c r="AN64" s="40"/>
      <c r="AO64" s="40"/>
      <c r="AP64" s="40"/>
      <c r="AQ64" s="40"/>
      <c r="AR64" s="41" t="s">
        <v>58</v>
      </c>
      <c r="AS64" s="172">
        <f>AS27</f>
        <v>301700</v>
      </c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42"/>
    </row>
    <row r="65" spans="1:60" ht="24.95" customHeight="1">
      <c r="F65" s="43"/>
      <c r="G65" s="29" t="s">
        <v>54</v>
      </c>
      <c r="H65" s="30">
        <v>8</v>
      </c>
      <c r="I65" s="1" t="s">
        <v>59</v>
      </c>
      <c r="O65" s="173">
        <f>O28</f>
        <v>1500</v>
      </c>
      <c r="P65" s="173"/>
      <c r="Q65" s="173"/>
      <c r="R65" s="173"/>
      <c r="S65" s="173"/>
      <c r="T65" s="173"/>
      <c r="U65" s="173"/>
      <c r="V65" s="173"/>
      <c r="W65" s="45"/>
      <c r="X65" s="1" t="s">
        <v>56</v>
      </c>
      <c r="AB65" s="173">
        <f>AB28</f>
        <v>120</v>
      </c>
      <c r="AC65" s="173"/>
      <c r="AD65" s="173"/>
      <c r="AE65" s="173"/>
      <c r="AF65" s="173"/>
      <c r="AG65" s="173"/>
      <c r="AH65" s="173"/>
      <c r="AI65" s="1" t="s">
        <v>57</v>
      </c>
      <c r="AO65" s="20"/>
      <c r="AP65" s="20"/>
      <c r="AQ65" s="20"/>
      <c r="AR65" s="46" t="s">
        <v>60</v>
      </c>
      <c r="AS65" s="174">
        <f>AS28</f>
        <v>30120</v>
      </c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47"/>
    </row>
    <row r="66" spans="1:60" ht="9.9499999999999993" customHeight="1">
      <c r="F66" s="43"/>
      <c r="G66" s="29"/>
      <c r="H66" s="30"/>
      <c r="I66" s="31" t="s">
        <v>61</v>
      </c>
      <c r="O66" s="44"/>
      <c r="P66" s="44"/>
      <c r="Q66" s="44"/>
      <c r="R66" s="44"/>
      <c r="S66" s="44"/>
      <c r="T66" s="44"/>
      <c r="U66" s="44"/>
      <c r="V66" s="44"/>
      <c r="W66" s="45"/>
      <c r="AB66" s="34"/>
      <c r="AC66" s="34"/>
      <c r="AD66" s="34"/>
      <c r="AE66" s="34"/>
      <c r="AF66" s="34"/>
      <c r="AG66" s="34"/>
      <c r="AH66" s="34"/>
      <c r="AM66" s="10"/>
      <c r="AN66" s="10"/>
      <c r="BD66" s="47"/>
    </row>
    <row r="67" spans="1:60" s="21" customFormat="1" ht="20.100000000000001" customHeight="1">
      <c r="F67" s="48"/>
      <c r="G67" s="49" t="s">
        <v>54</v>
      </c>
      <c r="H67" s="50">
        <v>0</v>
      </c>
      <c r="I67" s="21" t="s">
        <v>62</v>
      </c>
      <c r="S67" s="185">
        <f>S30</f>
        <v>200</v>
      </c>
      <c r="T67" s="185"/>
      <c r="U67" s="185"/>
      <c r="V67" s="185"/>
      <c r="W67" s="185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21" t="s">
        <v>57</v>
      </c>
      <c r="AM67" s="52"/>
      <c r="AN67" s="52"/>
      <c r="AO67" s="53"/>
      <c r="AP67" s="53"/>
      <c r="AQ67" s="53"/>
      <c r="AR67" s="28" t="s">
        <v>63</v>
      </c>
      <c r="AS67" s="186">
        <f>AS30</f>
        <v>331820</v>
      </c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54"/>
    </row>
    <row r="68" spans="1:60" ht="6.95" customHeight="1">
      <c r="F68" s="55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8"/>
    </row>
    <row r="69" spans="1:60" ht="6.95" customHeight="1">
      <c r="G69" s="29"/>
    </row>
    <row r="70" spans="1:60" ht="18" customHeight="1">
      <c r="B70" s="1" t="s">
        <v>64</v>
      </c>
      <c r="F70" s="187" t="s">
        <v>65</v>
      </c>
      <c r="G70" s="187"/>
      <c r="H70" s="187"/>
      <c r="I70" s="187"/>
      <c r="J70" s="188" t="str">
        <f>IF(J33="","",J33)</f>
        <v>第四北越銀行</v>
      </c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 t="str">
        <f>IF(W33="","",W33)</f>
        <v>糸魚川支店</v>
      </c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7" t="str">
        <f>IF(AJ33="","",AJ33)</f>
        <v>普通</v>
      </c>
      <c r="AK70" s="187"/>
      <c r="AL70" s="187"/>
      <c r="AM70" s="187"/>
      <c r="AN70" s="187"/>
      <c r="AO70" s="187" t="s">
        <v>48</v>
      </c>
      <c r="AP70" s="187"/>
      <c r="AQ70" s="187"/>
      <c r="AR70" s="187"/>
      <c r="AS70" s="187"/>
      <c r="AT70" s="187" t="str">
        <f>IF(AT33="","",AT33)</f>
        <v>1234567</v>
      </c>
      <c r="AU70" s="187"/>
      <c r="AV70" s="187"/>
      <c r="AW70" s="187"/>
      <c r="AX70" s="187"/>
      <c r="AY70" s="187"/>
      <c r="AZ70" s="187"/>
      <c r="BA70" s="187"/>
      <c r="BB70" s="187"/>
      <c r="BC70" s="187"/>
    </row>
    <row r="71" spans="1:60" ht="18" customHeight="1">
      <c r="F71" s="25" t="s">
        <v>67</v>
      </c>
      <c r="G71" s="22"/>
      <c r="H71" s="22"/>
      <c r="I71" s="22"/>
      <c r="J71" s="22"/>
      <c r="K71" s="22"/>
      <c r="L71" s="22"/>
      <c r="M71" s="22"/>
      <c r="N71" s="26"/>
      <c r="O71" s="25"/>
      <c r="P71" s="22" t="str">
        <f>IF(O34="","",O34)</f>
        <v>ｶ)ｻﾝﾏﾙｶｲ　ﾀﾞｲﾋｮｳﾄﾘｼﾏﾘﾔｸ　ﾋﾒｶﾜﾀﾛｳ</v>
      </c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6"/>
    </row>
    <row r="72" spans="1:60" ht="24.95" customHeight="1"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</row>
    <row r="73" spans="1:60" ht="24.95" customHeight="1"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</row>
    <row r="74" spans="1:60" ht="24.95" customHeight="1"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</row>
    <row r="75" spans="1:60" ht="25.5">
      <c r="A75" s="135" t="s">
        <v>77</v>
      </c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7" t="s">
        <v>71</v>
      </c>
      <c r="BA75" s="137"/>
      <c r="BB75" s="137"/>
      <c r="BC75" s="137"/>
      <c r="BD75" s="137"/>
    </row>
    <row r="76" spans="1:60" ht="24.95" customHeight="1">
      <c r="C76" s="1" t="s">
        <v>16</v>
      </c>
      <c r="AF76" s="1" t="s">
        <v>17</v>
      </c>
      <c r="AL76" s="138" t="str">
        <f>IF(AL2="","",AL2)</f>
        <v>新潟県糸魚川市一の宮1丁目2番5号</v>
      </c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</row>
    <row r="77" spans="1:60" ht="18" customHeight="1">
      <c r="C77" s="1" t="s">
        <v>19</v>
      </c>
      <c r="H77" s="139">
        <f>IF(H3="","",H3)</f>
        <v>45138</v>
      </c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H77" s="17"/>
    </row>
    <row r="78" spans="1:60" ht="18" customHeight="1">
      <c r="C78" s="1" t="s">
        <v>20</v>
      </c>
      <c r="H78" s="140">
        <f>IF(H4="","",H4)</f>
        <v>8888</v>
      </c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AF78" s="1" t="s">
        <v>21</v>
      </c>
      <c r="AL78" s="1" t="str">
        <f>IF(AL4="","",AL4)</f>
        <v>株式会社 三丸会</v>
      </c>
      <c r="BH78" s="18"/>
    </row>
    <row r="79" spans="1:60" ht="18" customHeight="1">
      <c r="C79" s="1" t="s">
        <v>22</v>
      </c>
      <c r="H79" s="140" t="str">
        <f>IF(H5="","",H5)</f>
        <v>00320001</v>
      </c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AF79" s="1" t="s">
        <v>23</v>
      </c>
      <c r="AL79" s="1" t="str">
        <f>IF(AL5="","",AL5)</f>
        <v>代表取締役　姫川太郎</v>
      </c>
      <c r="BC79" s="1" t="s">
        <v>69</v>
      </c>
      <c r="BH79" s="18"/>
    </row>
    <row r="80" spans="1:60" ht="18" customHeight="1">
      <c r="C80" s="1" t="s">
        <v>24</v>
      </c>
      <c r="H80" s="122" t="str">
        <f>IF(H6="","",H6)</f>
        <v>○○○○様邸新築工事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" t="s">
        <v>25</v>
      </c>
      <c r="AL80" s="1" t="str">
        <f>IF(AL6="","",AL6)</f>
        <v>01-2345-6789</v>
      </c>
    </row>
    <row r="81" spans="1:60" ht="18" customHeight="1">
      <c r="C81" s="1" t="s">
        <v>26</v>
      </c>
      <c r="H81" s="122" t="str">
        <f>IF(H7="","",H7)</f>
        <v>山田太郎</v>
      </c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" t="s">
        <v>27</v>
      </c>
      <c r="AL81" s="1" t="s">
        <v>0</v>
      </c>
      <c r="AM81" s="1" t="str">
        <f>IF(AM7="","",AM7)</f>
        <v>7-1100-1100-1100</v>
      </c>
    </row>
    <row r="82" spans="1:60" ht="20.100000000000001" customHeight="1"/>
    <row r="83" spans="1:60" ht="20.100000000000001" customHeight="1">
      <c r="C83" s="2" t="s">
        <v>28</v>
      </c>
      <c r="D83" s="3"/>
      <c r="E83" s="3"/>
      <c r="F83" s="3"/>
      <c r="G83" s="3"/>
      <c r="H83" s="3"/>
      <c r="I83" s="3"/>
      <c r="J83" s="123">
        <f>IF(J9="","",J9)</f>
        <v>0</v>
      </c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5"/>
      <c r="AA83" s="2" t="s">
        <v>29</v>
      </c>
      <c r="AB83" s="3"/>
      <c r="AC83" s="3"/>
      <c r="AD83" s="3"/>
      <c r="AE83" s="3"/>
      <c r="AF83" s="3"/>
      <c r="AG83" s="4"/>
      <c r="AH83" s="126">
        <f>IF(AH9="","",AH9)</f>
        <v>331820</v>
      </c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8"/>
      <c r="BD83" s="5"/>
    </row>
    <row r="84" spans="1:60" ht="20.100000000000001" customHeight="1">
      <c r="C84" s="6" t="s">
        <v>30</v>
      </c>
      <c r="D84" s="7"/>
      <c r="E84" s="7"/>
      <c r="F84" s="7"/>
      <c r="G84" s="7"/>
      <c r="H84" s="7"/>
      <c r="I84" s="7"/>
      <c r="J84" s="129">
        <f>IF(J10="","",J10)</f>
        <v>0</v>
      </c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1"/>
      <c r="AA84" s="9" t="s">
        <v>31</v>
      </c>
      <c r="AB84" s="10"/>
      <c r="AC84" s="10"/>
      <c r="AD84" s="10"/>
      <c r="AE84" s="10"/>
      <c r="AF84" s="10"/>
      <c r="AG84" s="11"/>
      <c r="AH84" s="132">
        <f>IF(AH10="","",AH10)</f>
        <v>0</v>
      </c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4"/>
      <c r="BD84" s="5"/>
    </row>
    <row r="85" spans="1:60" ht="20.100000000000001" customHeight="1">
      <c r="AA85" s="6" t="s">
        <v>32</v>
      </c>
      <c r="AB85" s="7"/>
      <c r="AC85" s="7"/>
      <c r="AD85" s="7"/>
      <c r="AE85" s="7"/>
      <c r="AF85" s="7"/>
      <c r="AG85" s="8"/>
      <c r="AH85" s="151">
        <f>IF(AH11="","",AH11)</f>
        <v>331820</v>
      </c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3"/>
      <c r="BD85" s="5"/>
    </row>
    <row r="86" spans="1:60" ht="20.100000000000001" customHeight="1"/>
    <row r="87" spans="1:60" ht="24.95" customHeight="1">
      <c r="A87" s="12"/>
      <c r="B87" s="13" t="s">
        <v>70</v>
      </c>
      <c r="C87" s="13"/>
      <c r="D87" s="13"/>
      <c r="E87" s="16"/>
      <c r="F87" s="12"/>
      <c r="G87" s="13" t="s">
        <v>19</v>
      </c>
      <c r="H87" s="13"/>
      <c r="I87" s="13"/>
      <c r="J87" s="14"/>
      <c r="K87" s="13"/>
      <c r="L87" s="13" t="s">
        <v>33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5"/>
      <c r="AE87" s="13" t="s">
        <v>34</v>
      </c>
      <c r="AF87" s="13"/>
      <c r="AG87" s="13"/>
      <c r="AH87" s="14"/>
      <c r="AI87" s="13"/>
      <c r="AJ87" s="13" t="s">
        <v>35</v>
      </c>
      <c r="AK87" s="13"/>
      <c r="AL87" s="13"/>
      <c r="AM87" s="13"/>
      <c r="AN87" s="15"/>
      <c r="AO87" s="13" t="s">
        <v>36</v>
      </c>
      <c r="AP87" s="13"/>
      <c r="AQ87" s="13"/>
      <c r="AR87" s="14"/>
      <c r="AS87" s="13"/>
      <c r="AT87" s="13"/>
      <c r="AU87" s="13"/>
      <c r="AV87" s="13"/>
      <c r="AW87" s="13" t="s">
        <v>37</v>
      </c>
      <c r="AX87" s="13"/>
      <c r="AY87" s="13"/>
      <c r="AZ87" s="13"/>
      <c r="BA87" s="13"/>
      <c r="BB87" s="13"/>
      <c r="BC87" s="16"/>
      <c r="BD87" s="19" t="s">
        <v>38</v>
      </c>
      <c r="BG87" s="59"/>
    </row>
    <row r="88" spans="1:60" ht="24.95" customHeight="1">
      <c r="A88" s="74"/>
      <c r="B88" s="23"/>
      <c r="C88" s="23"/>
      <c r="D88" s="23"/>
      <c r="E88" s="75"/>
      <c r="F88" s="215">
        <f>IF(F14="","",F14)</f>
        <v>45127</v>
      </c>
      <c r="G88" s="191"/>
      <c r="H88" s="191"/>
      <c r="I88" s="191"/>
      <c r="J88" s="191"/>
      <c r="K88" s="192" t="str">
        <f>IF(K14="","",K14)</f>
        <v>収入印紙</v>
      </c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3">
        <f>IF(AD14="","",AD14)</f>
        <v>1</v>
      </c>
      <c r="AE88" s="193"/>
      <c r="AF88" s="193"/>
      <c r="AG88" s="193"/>
      <c r="AH88" s="193"/>
      <c r="AI88" s="193" t="str">
        <f>IF(AI14="","",AI14)</f>
        <v>枚</v>
      </c>
      <c r="AJ88" s="193"/>
      <c r="AK88" s="193"/>
      <c r="AL88" s="193"/>
      <c r="AM88" s="193"/>
      <c r="AN88" s="193">
        <f>IF(AN14="","",AN14)</f>
        <v>200</v>
      </c>
      <c r="AO88" s="193"/>
      <c r="AP88" s="193"/>
      <c r="AQ88" s="193"/>
      <c r="AR88" s="193"/>
      <c r="AS88" s="194">
        <f>IF(AS14="","",AS14)</f>
        <v>200</v>
      </c>
      <c r="AT88" s="194"/>
      <c r="AU88" s="194"/>
      <c r="AV88" s="194"/>
      <c r="AW88" s="194"/>
      <c r="AX88" s="194"/>
      <c r="AY88" s="194"/>
      <c r="AZ88" s="194"/>
      <c r="BA88" s="194"/>
      <c r="BB88" s="194"/>
      <c r="BC88" s="195"/>
      <c r="BD88" s="24">
        <f>IF(BD14="","",BD14)</f>
        <v>0</v>
      </c>
    </row>
    <row r="89" spans="1:60" ht="24.95" customHeight="1">
      <c r="A89" s="71"/>
      <c r="B89" s="20"/>
      <c r="C89" s="20"/>
      <c r="D89" s="20"/>
      <c r="E89" s="72"/>
      <c r="F89" s="216">
        <f t="shared" ref="F89:F98" si="7">IF(F15="","",F15)</f>
        <v>45127</v>
      </c>
      <c r="G89" s="197"/>
      <c r="H89" s="197"/>
      <c r="I89" s="197"/>
      <c r="J89" s="197"/>
      <c r="K89" s="198" t="str">
        <f t="shared" ref="K89:K98" si="8">IF(K15="","",K15)</f>
        <v>飲物代</v>
      </c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198"/>
      <c r="AC89" s="198"/>
      <c r="AD89" s="199">
        <f t="shared" ref="AD89:AD98" si="9">IF(AD15="","",AD15)</f>
        <v>10</v>
      </c>
      <c r="AE89" s="199"/>
      <c r="AF89" s="199"/>
      <c r="AG89" s="199"/>
      <c r="AH89" s="199"/>
      <c r="AI89" s="199" t="str">
        <f t="shared" ref="AI89:AI98" si="10">IF(AI15="","",AI15)</f>
        <v>本</v>
      </c>
      <c r="AJ89" s="199"/>
      <c r="AK89" s="199"/>
      <c r="AL89" s="199"/>
      <c r="AM89" s="199"/>
      <c r="AN89" s="199">
        <f t="shared" ref="AN89:AN98" si="11">IF(AN15="","",AN15)</f>
        <v>150</v>
      </c>
      <c r="AO89" s="199"/>
      <c r="AP89" s="199"/>
      <c r="AQ89" s="199"/>
      <c r="AR89" s="199"/>
      <c r="AS89" s="200">
        <f t="shared" ref="AS89:AS98" si="12">IF(AS15="","",AS15)</f>
        <v>1500</v>
      </c>
      <c r="AT89" s="200"/>
      <c r="AU89" s="200"/>
      <c r="AV89" s="200"/>
      <c r="AW89" s="200"/>
      <c r="AX89" s="200"/>
      <c r="AY89" s="200"/>
      <c r="AZ89" s="200"/>
      <c r="BA89" s="200"/>
      <c r="BB89" s="200"/>
      <c r="BC89" s="201"/>
      <c r="BD89" s="24">
        <f t="shared" ref="BD89:BD98" si="13">IF(BD15="","",BD15)</f>
        <v>8</v>
      </c>
    </row>
    <row r="90" spans="1:60" ht="24.95" customHeight="1">
      <c r="A90" s="71"/>
      <c r="B90" s="20"/>
      <c r="C90" s="20"/>
      <c r="D90" s="20"/>
      <c r="E90" s="72"/>
      <c r="F90" s="216">
        <f t="shared" si="7"/>
        <v>45132</v>
      </c>
      <c r="G90" s="197"/>
      <c r="H90" s="197"/>
      <c r="I90" s="197"/>
      <c r="J90" s="197"/>
      <c r="K90" s="198" t="str">
        <f t="shared" si="8"/>
        <v>窓枠工事（別紙添付の通り）</v>
      </c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9">
        <f t="shared" si="9"/>
        <v>1</v>
      </c>
      <c r="AE90" s="199"/>
      <c r="AF90" s="199"/>
      <c r="AG90" s="199"/>
      <c r="AH90" s="199"/>
      <c r="AI90" s="199" t="str">
        <f t="shared" si="10"/>
        <v>式</v>
      </c>
      <c r="AJ90" s="199"/>
      <c r="AK90" s="199"/>
      <c r="AL90" s="199"/>
      <c r="AM90" s="199"/>
      <c r="AN90" s="199">
        <f t="shared" si="11"/>
        <v>150</v>
      </c>
      <c r="AO90" s="199"/>
      <c r="AP90" s="199"/>
      <c r="AQ90" s="199"/>
      <c r="AR90" s="199"/>
      <c r="AS90" s="200">
        <f t="shared" si="12"/>
        <v>300000</v>
      </c>
      <c r="AT90" s="200"/>
      <c r="AU90" s="200"/>
      <c r="AV90" s="200"/>
      <c r="AW90" s="200"/>
      <c r="AX90" s="200"/>
      <c r="AY90" s="200"/>
      <c r="AZ90" s="200"/>
      <c r="BA90" s="200"/>
      <c r="BB90" s="200"/>
      <c r="BC90" s="201"/>
      <c r="BD90" s="24" t="str">
        <f t="shared" si="13"/>
        <v/>
      </c>
      <c r="BH90" s="60"/>
    </row>
    <row r="91" spans="1:60" ht="24.95" customHeight="1">
      <c r="A91" s="71"/>
      <c r="B91" s="20"/>
      <c r="C91" s="20"/>
      <c r="D91" s="20"/>
      <c r="E91" s="72"/>
      <c r="F91" s="216" t="str">
        <f t="shared" si="7"/>
        <v/>
      </c>
      <c r="G91" s="197"/>
      <c r="H91" s="197"/>
      <c r="I91" s="197"/>
      <c r="J91" s="197"/>
      <c r="K91" s="198" t="str">
        <f t="shared" si="8"/>
        <v/>
      </c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9" t="str">
        <f t="shared" si="9"/>
        <v/>
      </c>
      <c r="AE91" s="199"/>
      <c r="AF91" s="199"/>
      <c r="AG91" s="199"/>
      <c r="AH91" s="199"/>
      <c r="AI91" s="199" t="str">
        <f t="shared" si="10"/>
        <v/>
      </c>
      <c r="AJ91" s="199"/>
      <c r="AK91" s="199"/>
      <c r="AL91" s="199"/>
      <c r="AM91" s="199"/>
      <c r="AN91" s="199" t="str">
        <f t="shared" si="11"/>
        <v/>
      </c>
      <c r="AO91" s="199"/>
      <c r="AP91" s="199"/>
      <c r="AQ91" s="199"/>
      <c r="AR91" s="199"/>
      <c r="AS91" s="200" t="str">
        <f t="shared" si="12"/>
        <v/>
      </c>
      <c r="AT91" s="200"/>
      <c r="AU91" s="200"/>
      <c r="AV91" s="200"/>
      <c r="AW91" s="200"/>
      <c r="AX91" s="200"/>
      <c r="AY91" s="200"/>
      <c r="AZ91" s="200"/>
      <c r="BA91" s="200"/>
      <c r="BB91" s="200"/>
      <c r="BC91" s="201"/>
      <c r="BD91" s="24" t="str">
        <f t="shared" si="13"/>
        <v/>
      </c>
      <c r="BG91" s="61"/>
    </row>
    <row r="92" spans="1:60" ht="24.95" customHeight="1">
      <c r="A92" s="71"/>
      <c r="B92" s="20"/>
      <c r="C92" s="20"/>
      <c r="D92" s="20"/>
      <c r="E92" s="72"/>
      <c r="F92" s="216" t="str">
        <f t="shared" si="7"/>
        <v/>
      </c>
      <c r="G92" s="197"/>
      <c r="H92" s="197"/>
      <c r="I92" s="197"/>
      <c r="J92" s="197"/>
      <c r="K92" s="198" t="str">
        <f t="shared" si="8"/>
        <v/>
      </c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9" t="str">
        <f t="shared" si="9"/>
        <v/>
      </c>
      <c r="AE92" s="199"/>
      <c r="AF92" s="199"/>
      <c r="AG92" s="199"/>
      <c r="AH92" s="199"/>
      <c r="AI92" s="199" t="str">
        <f t="shared" si="10"/>
        <v/>
      </c>
      <c r="AJ92" s="199"/>
      <c r="AK92" s="199"/>
      <c r="AL92" s="199"/>
      <c r="AM92" s="199"/>
      <c r="AN92" s="199" t="str">
        <f t="shared" si="11"/>
        <v/>
      </c>
      <c r="AO92" s="199"/>
      <c r="AP92" s="199"/>
      <c r="AQ92" s="199"/>
      <c r="AR92" s="199"/>
      <c r="AS92" s="200" t="str">
        <f t="shared" si="12"/>
        <v/>
      </c>
      <c r="AT92" s="200"/>
      <c r="AU92" s="200"/>
      <c r="AV92" s="200"/>
      <c r="AW92" s="200"/>
      <c r="AX92" s="200"/>
      <c r="AY92" s="200"/>
      <c r="AZ92" s="200"/>
      <c r="BA92" s="200"/>
      <c r="BB92" s="200"/>
      <c r="BC92" s="201"/>
      <c r="BD92" s="24" t="str">
        <f t="shared" si="13"/>
        <v/>
      </c>
      <c r="BH92" s="18"/>
    </row>
    <row r="93" spans="1:60" ht="24.95" customHeight="1">
      <c r="A93" s="71"/>
      <c r="B93" s="20"/>
      <c r="C93" s="20"/>
      <c r="D93" s="20"/>
      <c r="E93" s="72"/>
      <c r="F93" s="216" t="str">
        <f t="shared" si="7"/>
        <v/>
      </c>
      <c r="G93" s="197"/>
      <c r="H93" s="197"/>
      <c r="I93" s="197"/>
      <c r="J93" s="197"/>
      <c r="K93" s="198" t="str">
        <f t="shared" si="8"/>
        <v/>
      </c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199" t="str">
        <f t="shared" si="9"/>
        <v/>
      </c>
      <c r="AE93" s="199"/>
      <c r="AF93" s="199"/>
      <c r="AG93" s="199"/>
      <c r="AH93" s="199"/>
      <c r="AI93" s="199" t="str">
        <f t="shared" si="10"/>
        <v/>
      </c>
      <c r="AJ93" s="199"/>
      <c r="AK93" s="199"/>
      <c r="AL93" s="199"/>
      <c r="AM93" s="199"/>
      <c r="AN93" s="199" t="str">
        <f t="shared" si="11"/>
        <v/>
      </c>
      <c r="AO93" s="199"/>
      <c r="AP93" s="199"/>
      <c r="AQ93" s="199"/>
      <c r="AR93" s="199"/>
      <c r="AS93" s="200" t="str">
        <f t="shared" si="12"/>
        <v/>
      </c>
      <c r="AT93" s="200"/>
      <c r="AU93" s="200"/>
      <c r="AV93" s="200"/>
      <c r="AW93" s="200"/>
      <c r="AX93" s="200"/>
      <c r="AY93" s="200"/>
      <c r="AZ93" s="200"/>
      <c r="BA93" s="200"/>
      <c r="BB93" s="200"/>
      <c r="BC93" s="201"/>
      <c r="BD93" s="24" t="str">
        <f t="shared" si="13"/>
        <v/>
      </c>
      <c r="BH93" s="18"/>
    </row>
    <row r="94" spans="1:60" ht="24.95" customHeight="1">
      <c r="A94" s="71"/>
      <c r="B94" s="20"/>
      <c r="C94" s="20"/>
      <c r="D94" s="20"/>
      <c r="E94" s="72"/>
      <c r="F94" s="216" t="str">
        <f t="shared" si="7"/>
        <v/>
      </c>
      <c r="G94" s="197"/>
      <c r="H94" s="197"/>
      <c r="I94" s="197"/>
      <c r="J94" s="197"/>
      <c r="K94" s="198" t="str">
        <f t="shared" si="8"/>
        <v/>
      </c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9" t="str">
        <f t="shared" si="9"/>
        <v/>
      </c>
      <c r="AE94" s="199"/>
      <c r="AF94" s="199"/>
      <c r="AG94" s="199"/>
      <c r="AH94" s="199"/>
      <c r="AI94" s="199" t="str">
        <f t="shared" si="10"/>
        <v/>
      </c>
      <c r="AJ94" s="199"/>
      <c r="AK94" s="199"/>
      <c r="AL94" s="199"/>
      <c r="AM94" s="199"/>
      <c r="AN94" s="199" t="str">
        <f t="shared" si="11"/>
        <v/>
      </c>
      <c r="AO94" s="199"/>
      <c r="AP94" s="199"/>
      <c r="AQ94" s="199"/>
      <c r="AR94" s="199"/>
      <c r="AS94" s="200" t="str">
        <f t="shared" si="12"/>
        <v/>
      </c>
      <c r="AT94" s="200"/>
      <c r="AU94" s="200"/>
      <c r="AV94" s="200"/>
      <c r="AW94" s="200"/>
      <c r="AX94" s="200"/>
      <c r="AY94" s="200"/>
      <c r="AZ94" s="200"/>
      <c r="BA94" s="200"/>
      <c r="BB94" s="200"/>
      <c r="BC94" s="201"/>
      <c r="BD94" s="24" t="str">
        <f t="shared" si="13"/>
        <v/>
      </c>
      <c r="BH94" s="18"/>
    </row>
    <row r="95" spans="1:60" ht="24.95" customHeight="1">
      <c r="A95" s="71"/>
      <c r="B95" s="20"/>
      <c r="C95" s="20"/>
      <c r="D95" s="20"/>
      <c r="E95" s="72"/>
      <c r="F95" s="216" t="str">
        <f t="shared" si="7"/>
        <v/>
      </c>
      <c r="G95" s="197"/>
      <c r="H95" s="197"/>
      <c r="I95" s="197"/>
      <c r="J95" s="197"/>
      <c r="K95" s="198" t="str">
        <f t="shared" si="8"/>
        <v/>
      </c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9" t="str">
        <f t="shared" si="9"/>
        <v/>
      </c>
      <c r="AE95" s="199"/>
      <c r="AF95" s="199"/>
      <c r="AG95" s="199"/>
      <c r="AH95" s="199"/>
      <c r="AI95" s="199" t="str">
        <f t="shared" si="10"/>
        <v/>
      </c>
      <c r="AJ95" s="199"/>
      <c r="AK95" s="199"/>
      <c r="AL95" s="199"/>
      <c r="AM95" s="199"/>
      <c r="AN95" s="199" t="str">
        <f t="shared" si="11"/>
        <v/>
      </c>
      <c r="AO95" s="199"/>
      <c r="AP95" s="199"/>
      <c r="AQ95" s="199"/>
      <c r="AR95" s="199"/>
      <c r="AS95" s="200" t="str">
        <f t="shared" si="12"/>
        <v/>
      </c>
      <c r="AT95" s="200"/>
      <c r="AU95" s="200"/>
      <c r="AV95" s="200"/>
      <c r="AW95" s="200"/>
      <c r="AX95" s="200"/>
      <c r="AY95" s="200"/>
      <c r="AZ95" s="200"/>
      <c r="BA95" s="200"/>
      <c r="BB95" s="200"/>
      <c r="BC95" s="201"/>
      <c r="BD95" s="24" t="str">
        <f t="shared" si="13"/>
        <v/>
      </c>
    </row>
    <row r="96" spans="1:60" ht="24.95" customHeight="1">
      <c r="A96" s="71"/>
      <c r="B96" s="20"/>
      <c r="C96" s="20"/>
      <c r="D96" s="20"/>
      <c r="E96" s="72"/>
      <c r="F96" s="216" t="str">
        <f t="shared" si="7"/>
        <v/>
      </c>
      <c r="G96" s="197"/>
      <c r="H96" s="197"/>
      <c r="I96" s="197"/>
      <c r="J96" s="197"/>
      <c r="K96" s="198" t="str">
        <f t="shared" si="8"/>
        <v/>
      </c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9" t="str">
        <f t="shared" si="9"/>
        <v/>
      </c>
      <c r="AE96" s="199"/>
      <c r="AF96" s="199"/>
      <c r="AG96" s="199"/>
      <c r="AH96" s="199"/>
      <c r="AI96" s="199" t="str">
        <f t="shared" si="10"/>
        <v/>
      </c>
      <c r="AJ96" s="199"/>
      <c r="AK96" s="199"/>
      <c r="AL96" s="199"/>
      <c r="AM96" s="199"/>
      <c r="AN96" s="199" t="str">
        <f t="shared" si="11"/>
        <v/>
      </c>
      <c r="AO96" s="199"/>
      <c r="AP96" s="199"/>
      <c r="AQ96" s="199"/>
      <c r="AR96" s="199"/>
      <c r="AS96" s="200" t="str">
        <f t="shared" si="12"/>
        <v/>
      </c>
      <c r="AT96" s="200"/>
      <c r="AU96" s="200"/>
      <c r="AV96" s="200"/>
      <c r="AW96" s="200"/>
      <c r="AX96" s="200"/>
      <c r="AY96" s="200"/>
      <c r="AZ96" s="200"/>
      <c r="BA96" s="200"/>
      <c r="BB96" s="200"/>
      <c r="BC96" s="201"/>
      <c r="BD96" s="24" t="str">
        <f t="shared" si="13"/>
        <v/>
      </c>
    </row>
    <row r="97" spans="1:56" ht="24.95" customHeight="1">
      <c r="A97" s="71"/>
      <c r="B97" s="20"/>
      <c r="C97" s="20"/>
      <c r="D97" s="20"/>
      <c r="E97" s="72"/>
      <c r="F97" s="216" t="str">
        <f t="shared" si="7"/>
        <v/>
      </c>
      <c r="G97" s="197"/>
      <c r="H97" s="197"/>
      <c r="I97" s="197"/>
      <c r="J97" s="197"/>
      <c r="K97" s="198" t="str">
        <f t="shared" si="8"/>
        <v/>
      </c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9" t="str">
        <f t="shared" si="9"/>
        <v/>
      </c>
      <c r="AE97" s="199"/>
      <c r="AF97" s="199"/>
      <c r="AG97" s="199"/>
      <c r="AH97" s="199"/>
      <c r="AI97" s="199" t="str">
        <f t="shared" si="10"/>
        <v/>
      </c>
      <c r="AJ97" s="199"/>
      <c r="AK97" s="199"/>
      <c r="AL97" s="199"/>
      <c r="AM97" s="199"/>
      <c r="AN97" s="199" t="str">
        <f t="shared" si="11"/>
        <v/>
      </c>
      <c r="AO97" s="199"/>
      <c r="AP97" s="199"/>
      <c r="AQ97" s="199"/>
      <c r="AR97" s="199"/>
      <c r="AS97" s="200" t="str">
        <f t="shared" si="12"/>
        <v/>
      </c>
      <c r="AT97" s="200"/>
      <c r="AU97" s="200"/>
      <c r="AV97" s="200"/>
      <c r="AW97" s="200"/>
      <c r="AX97" s="200"/>
      <c r="AY97" s="200"/>
      <c r="AZ97" s="200"/>
      <c r="BA97" s="200"/>
      <c r="BB97" s="200"/>
      <c r="BC97" s="201"/>
      <c r="BD97" s="24" t="str">
        <f t="shared" si="13"/>
        <v/>
      </c>
    </row>
    <row r="98" spans="1:56" ht="24.95" customHeight="1">
      <c r="A98" s="6"/>
      <c r="B98" s="7"/>
      <c r="C98" s="7"/>
      <c r="D98" s="7"/>
      <c r="E98" s="73"/>
      <c r="F98" s="217" t="str">
        <f t="shared" si="7"/>
        <v/>
      </c>
      <c r="G98" s="203"/>
      <c r="H98" s="203"/>
      <c r="I98" s="203"/>
      <c r="J98" s="203"/>
      <c r="K98" s="204" t="str">
        <f t="shared" si="8"/>
        <v/>
      </c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5" t="str">
        <f t="shared" si="9"/>
        <v/>
      </c>
      <c r="AE98" s="205"/>
      <c r="AF98" s="205"/>
      <c r="AG98" s="205"/>
      <c r="AH98" s="205"/>
      <c r="AI98" s="205" t="str">
        <f t="shared" si="10"/>
        <v/>
      </c>
      <c r="AJ98" s="205"/>
      <c r="AK98" s="205"/>
      <c r="AL98" s="205"/>
      <c r="AM98" s="205"/>
      <c r="AN98" s="205" t="str">
        <f t="shared" si="11"/>
        <v/>
      </c>
      <c r="AO98" s="205"/>
      <c r="AP98" s="205"/>
      <c r="AQ98" s="205"/>
      <c r="AR98" s="205"/>
      <c r="AS98" s="206" t="str">
        <f t="shared" si="12"/>
        <v/>
      </c>
      <c r="AT98" s="206"/>
      <c r="AU98" s="206"/>
      <c r="AV98" s="206"/>
      <c r="AW98" s="206"/>
      <c r="AX98" s="206"/>
      <c r="AY98" s="206"/>
      <c r="AZ98" s="206"/>
      <c r="BA98" s="206"/>
      <c r="BB98" s="206"/>
      <c r="BC98" s="207"/>
      <c r="BD98" s="24" t="str">
        <f t="shared" si="13"/>
        <v/>
      </c>
    </row>
    <row r="99" spans="1:56" ht="24.95" customHeight="1">
      <c r="AN99" s="208" t="s">
        <v>53</v>
      </c>
      <c r="AO99" s="209"/>
      <c r="AP99" s="209"/>
      <c r="AQ99" s="209"/>
      <c r="AR99" s="210"/>
      <c r="AS99" s="211">
        <f>AS25</f>
        <v>301700</v>
      </c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</row>
    <row r="100" spans="1:56" ht="9.9499999999999993" customHeight="1">
      <c r="G100" s="29"/>
      <c r="H100" s="30"/>
      <c r="I100" s="31"/>
      <c r="O100" s="32"/>
      <c r="P100" s="32"/>
      <c r="Q100" s="32"/>
      <c r="R100" s="32"/>
      <c r="S100" s="32"/>
      <c r="T100" s="32"/>
      <c r="U100" s="32"/>
      <c r="V100" s="32"/>
      <c r="W100" s="33"/>
      <c r="AB100" s="34"/>
      <c r="AC100" s="34"/>
      <c r="AD100" s="34"/>
      <c r="AE100" s="34"/>
      <c r="AF100" s="34"/>
      <c r="AG100" s="34"/>
      <c r="AH100" s="34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</row>
    <row r="101" spans="1:56" ht="24.95" customHeight="1">
      <c r="F101" s="36"/>
      <c r="G101" s="37" t="s">
        <v>54</v>
      </c>
      <c r="H101" s="27"/>
      <c r="I101" s="27" t="s">
        <v>55</v>
      </c>
      <c r="J101" s="27"/>
      <c r="K101" s="27"/>
      <c r="L101" s="27"/>
      <c r="M101" s="27"/>
      <c r="N101" s="38"/>
      <c r="O101" s="171">
        <f ca="1">SUMIF(BD88:BD98,"",AS88:BC98)+SUMIF('2ページ目'!AP79:AZ100,"",'2ページ目'!BA79:BA100)</f>
        <v>300000</v>
      </c>
      <c r="P101" s="171"/>
      <c r="Q101" s="171"/>
      <c r="R101" s="171"/>
      <c r="S101" s="171"/>
      <c r="T101" s="171"/>
      <c r="U101" s="171"/>
      <c r="V101" s="171"/>
      <c r="W101" s="39"/>
      <c r="X101" s="27" t="s">
        <v>56</v>
      </c>
      <c r="Y101" s="27"/>
      <c r="Z101" s="27"/>
      <c r="AA101" s="27"/>
      <c r="AB101" s="171">
        <f ca="1">O101*0.1</f>
        <v>30000</v>
      </c>
      <c r="AC101" s="171"/>
      <c r="AD101" s="171"/>
      <c r="AE101" s="171"/>
      <c r="AF101" s="171"/>
      <c r="AG101" s="171"/>
      <c r="AH101" s="171"/>
      <c r="AI101" s="27" t="s">
        <v>57</v>
      </c>
      <c r="AJ101" s="27"/>
      <c r="AK101" s="27"/>
      <c r="AL101" s="27"/>
      <c r="AM101" s="40"/>
      <c r="AN101" s="40"/>
      <c r="AO101" s="40"/>
      <c r="AP101" s="40"/>
      <c r="AQ101" s="40"/>
      <c r="AR101" s="41" t="s">
        <v>58</v>
      </c>
      <c r="AS101" s="172">
        <f>AS27</f>
        <v>301700</v>
      </c>
      <c r="AT101" s="172"/>
      <c r="AU101" s="172"/>
      <c r="AV101" s="172"/>
      <c r="AW101" s="172"/>
      <c r="AX101" s="172"/>
      <c r="AY101" s="172"/>
      <c r="AZ101" s="172"/>
      <c r="BA101" s="172"/>
      <c r="BB101" s="172"/>
      <c r="BC101" s="172"/>
      <c r="BD101" s="42"/>
    </row>
    <row r="102" spans="1:56" ht="24.95" customHeight="1">
      <c r="F102" s="43"/>
      <c r="G102" s="29" t="s">
        <v>54</v>
      </c>
      <c r="H102" s="30">
        <v>8</v>
      </c>
      <c r="I102" s="1" t="s">
        <v>59</v>
      </c>
      <c r="O102" s="173">
        <f ca="1">SUMIF(BD88:BD98,"8",AS88:BC98)+SUMIF('2ページ目'!AP79:AZ100,"8",'2ページ目'!BA79:BA100)</f>
        <v>1500</v>
      </c>
      <c r="P102" s="173"/>
      <c r="Q102" s="173"/>
      <c r="R102" s="173"/>
      <c r="S102" s="173"/>
      <c r="T102" s="173"/>
      <c r="U102" s="173"/>
      <c r="V102" s="173"/>
      <c r="W102" s="45"/>
      <c r="X102" s="1" t="s">
        <v>56</v>
      </c>
      <c r="AB102" s="173">
        <f ca="1">O102*0.08</f>
        <v>120</v>
      </c>
      <c r="AC102" s="173"/>
      <c r="AD102" s="173"/>
      <c r="AE102" s="173"/>
      <c r="AF102" s="173"/>
      <c r="AG102" s="173"/>
      <c r="AH102" s="173"/>
      <c r="AI102" s="1" t="s">
        <v>57</v>
      </c>
      <c r="AO102" s="20"/>
      <c r="AP102" s="20"/>
      <c r="AQ102" s="20"/>
      <c r="AR102" s="46" t="s">
        <v>60</v>
      </c>
      <c r="AS102" s="174">
        <f>AS28</f>
        <v>30120</v>
      </c>
      <c r="AT102" s="174"/>
      <c r="AU102" s="174"/>
      <c r="AV102" s="174"/>
      <c r="AW102" s="174"/>
      <c r="AX102" s="174"/>
      <c r="AY102" s="174"/>
      <c r="AZ102" s="174"/>
      <c r="BA102" s="174"/>
      <c r="BB102" s="174"/>
      <c r="BC102" s="174"/>
      <c r="BD102" s="47"/>
    </row>
    <row r="103" spans="1:56" ht="9.9499999999999993" customHeight="1">
      <c r="F103" s="43"/>
      <c r="G103" s="29"/>
      <c r="H103" s="30"/>
      <c r="I103" s="31" t="s">
        <v>61</v>
      </c>
      <c r="O103" s="44"/>
      <c r="P103" s="44"/>
      <c r="Q103" s="44"/>
      <c r="R103" s="44"/>
      <c r="S103" s="44"/>
      <c r="T103" s="44"/>
      <c r="U103" s="44"/>
      <c r="V103" s="44"/>
      <c r="W103" s="45"/>
      <c r="AB103" s="34"/>
      <c r="AC103" s="34"/>
      <c r="AD103" s="34"/>
      <c r="AE103" s="34"/>
      <c r="AF103" s="34"/>
      <c r="AG103" s="34"/>
      <c r="AH103" s="34"/>
      <c r="AM103" s="10"/>
      <c r="AN103" s="10"/>
      <c r="BD103" s="47"/>
    </row>
    <row r="104" spans="1:56" s="21" customFormat="1" ht="20.100000000000001" customHeight="1">
      <c r="F104" s="48"/>
      <c r="G104" s="49" t="s">
        <v>54</v>
      </c>
      <c r="H104" s="50">
        <v>0</v>
      </c>
      <c r="I104" s="21" t="s">
        <v>62</v>
      </c>
      <c r="S104" s="185">
        <f ca="1">SUMIF(BD88:BD98,"0",AS88:BC98)++SUMIF('2ページ目'!AP79:AZ100,"0",'2ページ目'!BA79:BA100)</f>
        <v>200</v>
      </c>
      <c r="T104" s="185"/>
      <c r="U104" s="185"/>
      <c r="V104" s="185"/>
      <c r="W104" s="185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21" t="s">
        <v>57</v>
      </c>
      <c r="AM104" s="52"/>
      <c r="AN104" s="52"/>
      <c r="AO104" s="53"/>
      <c r="AP104" s="53"/>
      <c r="AQ104" s="53"/>
      <c r="AR104" s="28" t="s">
        <v>63</v>
      </c>
      <c r="AS104" s="186">
        <f>AS30</f>
        <v>331820</v>
      </c>
      <c r="AT104" s="186"/>
      <c r="AU104" s="186"/>
      <c r="AV104" s="186"/>
      <c r="AW104" s="186"/>
      <c r="AX104" s="186"/>
      <c r="AY104" s="186"/>
      <c r="AZ104" s="186"/>
      <c r="BA104" s="186"/>
      <c r="BB104" s="186"/>
      <c r="BC104" s="186"/>
      <c r="BD104" s="54"/>
    </row>
    <row r="105" spans="1:56" ht="6.95" customHeight="1">
      <c r="F105" s="55"/>
      <c r="G105" s="56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8"/>
    </row>
    <row r="106" spans="1:56" ht="6.95" customHeight="1">
      <c r="G106" s="29"/>
    </row>
    <row r="107" spans="1:56" ht="18" customHeight="1">
      <c r="B107" s="1" t="s">
        <v>64</v>
      </c>
      <c r="F107" s="187" t="s">
        <v>65</v>
      </c>
      <c r="G107" s="187"/>
      <c r="H107" s="187"/>
      <c r="I107" s="187"/>
      <c r="J107" s="188" t="str">
        <f>IF(J33="","",J33)</f>
        <v>第四北越銀行</v>
      </c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 t="str">
        <f>IF(W33="","",W33)</f>
        <v>糸魚川支店</v>
      </c>
      <c r="X107" s="188"/>
      <c r="Y107" s="188"/>
      <c r="Z107" s="188"/>
      <c r="AA107" s="188"/>
      <c r="AB107" s="188"/>
      <c r="AC107" s="188"/>
      <c r="AD107" s="188"/>
      <c r="AE107" s="188"/>
      <c r="AF107" s="188"/>
      <c r="AG107" s="188"/>
      <c r="AH107" s="188"/>
      <c r="AI107" s="188"/>
      <c r="AJ107" s="187" t="str">
        <f>IF(AJ33="","",AJ33)</f>
        <v>普通</v>
      </c>
      <c r="AK107" s="187"/>
      <c r="AL107" s="187"/>
      <c r="AM107" s="187"/>
      <c r="AN107" s="187"/>
      <c r="AO107" s="187" t="s">
        <v>48</v>
      </c>
      <c r="AP107" s="187"/>
      <c r="AQ107" s="187"/>
      <c r="AR107" s="187"/>
      <c r="AS107" s="187"/>
      <c r="AT107" s="187" t="str">
        <f>IF(AT33="","",AT33)</f>
        <v>1234567</v>
      </c>
      <c r="AU107" s="187"/>
      <c r="AV107" s="187"/>
      <c r="AW107" s="187"/>
      <c r="AX107" s="187"/>
      <c r="AY107" s="187"/>
      <c r="AZ107" s="187"/>
      <c r="BA107" s="187"/>
      <c r="BB107" s="187"/>
      <c r="BC107" s="187"/>
    </row>
    <row r="108" spans="1:56" ht="18" customHeight="1">
      <c r="F108" s="25" t="s">
        <v>67</v>
      </c>
      <c r="G108" s="22"/>
      <c r="H108" s="22"/>
      <c r="I108" s="22"/>
      <c r="J108" s="22"/>
      <c r="K108" s="22"/>
      <c r="L108" s="22"/>
      <c r="M108" s="22"/>
      <c r="N108" s="26"/>
      <c r="O108" s="25" t="str">
        <f>IF(O34="","",O34)</f>
        <v>ｶ)ｻﾝﾏﾙｶｲ　ﾀﾞｲﾋｮｳﾄﾘｼﾏﾘﾔｸ　ﾋﾒｶﾜﾀﾛｳ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6"/>
    </row>
    <row r="109" spans="1:56" ht="24.95" customHeight="1"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</row>
    <row r="110" spans="1:56" ht="24.95" customHeight="1"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13"/>
      <c r="AA110" s="213"/>
      <c r="AB110" s="213"/>
      <c r="AC110" s="213"/>
      <c r="AD110" s="213"/>
      <c r="AE110" s="213"/>
      <c r="AF110" s="213"/>
      <c r="AG110" s="213"/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</row>
    <row r="111" spans="1:56" ht="24.95" customHeight="1"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</row>
  </sheetData>
  <sheetProtection sheet="1" selectLockedCells="1"/>
  <mergeCells count="307">
    <mergeCell ref="AZ110:BC111"/>
    <mergeCell ref="F109:AI111"/>
    <mergeCell ref="AJ109:AM109"/>
    <mergeCell ref="AN109:AQ109"/>
    <mergeCell ref="AR109:AU109"/>
    <mergeCell ref="AV109:AY109"/>
    <mergeCell ref="AZ109:BC109"/>
    <mergeCell ref="AJ110:AM111"/>
    <mergeCell ref="AN110:AQ111"/>
    <mergeCell ref="AR110:AU111"/>
    <mergeCell ref="AV110:AY111"/>
    <mergeCell ref="S104:W104"/>
    <mergeCell ref="AS104:BC104"/>
    <mergeCell ref="F107:I107"/>
    <mergeCell ref="J107:V107"/>
    <mergeCell ref="W107:AI107"/>
    <mergeCell ref="AJ107:AN107"/>
    <mergeCell ref="AO107:AS107"/>
    <mergeCell ref="AT107:BC107"/>
    <mergeCell ref="AN99:AR99"/>
    <mergeCell ref="AS99:BC99"/>
    <mergeCell ref="O101:V101"/>
    <mergeCell ref="AB101:AH101"/>
    <mergeCell ref="AS101:BC101"/>
    <mergeCell ref="O102:V102"/>
    <mergeCell ref="AB102:AH102"/>
    <mergeCell ref="AS102:BC102"/>
    <mergeCell ref="F98:J98"/>
    <mergeCell ref="K98:AC98"/>
    <mergeCell ref="AD98:AH98"/>
    <mergeCell ref="AI98:AM98"/>
    <mergeCell ref="AN98:AR98"/>
    <mergeCell ref="AS98:BC98"/>
    <mergeCell ref="F97:J97"/>
    <mergeCell ref="K97:AC97"/>
    <mergeCell ref="AD97:AH97"/>
    <mergeCell ref="AI97:AM97"/>
    <mergeCell ref="AN97:AR97"/>
    <mergeCell ref="AS97:BC97"/>
    <mergeCell ref="F96:J96"/>
    <mergeCell ref="K96:AC96"/>
    <mergeCell ref="AD96:AH96"/>
    <mergeCell ref="AI96:AM96"/>
    <mergeCell ref="AN96:AR96"/>
    <mergeCell ref="AS96:BC96"/>
    <mergeCell ref="F95:J95"/>
    <mergeCell ref="K95:AC95"/>
    <mergeCell ref="AD95:AH95"/>
    <mergeCell ref="AI95:AM95"/>
    <mergeCell ref="AN95:AR95"/>
    <mergeCell ref="AS95:BC95"/>
    <mergeCell ref="F94:J94"/>
    <mergeCell ref="K94:AC94"/>
    <mergeCell ref="AD94:AH94"/>
    <mergeCell ref="AI94:AM94"/>
    <mergeCell ref="AN94:AR94"/>
    <mergeCell ref="AS94:BC94"/>
    <mergeCell ref="F93:J93"/>
    <mergeCell ref="K93:AC93"/>
    <mergeCell ref="AD93:AH93"/>
    <mergeCell ref="AI93:AM93"/>
    <mergeCell ref="AN93:AR93"/>
    <mergeCell ref="AS93:BC93"/>
    <mergeCell ref="F92:J92"/>
    <mergeCell ref="K92:AC92"/>
    <mergeCell ref="AD92:AH92"/>
    <mergeCell ref="AI92:AM92"/>
    <mergeCell ref="AN92:AR92"/>
    <mergeCell ref="AS92:BC92"/>
    <mergeCell ref="F91:J91"/>
    <mergeCell ref="K91:AC91"/>
    <mergeCell ref="AD91:AH91"/>
    <mergeCell ref="AI91:AM91"/>
    <mergeCell ref="AN91:AR91"/>
    <mergeCell ref="AS91:BC91"/>
    <mergeCell ref="F90:J90"/>
    <mergeCell ref="K90:AC90"/>
    <mergeCell ref="AD90:AH90"/>
    <mergeCell ref="AI90:AM90"/>
    <mergeCell ref="AN90:AR90"/>
    <mergeCell ref="AS90:BC90"/>
    <mergeCell ref="F89:J89"/>
    <mergeCell ref="K89:AC89"/>
    <mergeCell ref="AD89:AH89"/>
    <mergeCell ref="AI89:AM89"/>
    <mergeCell ref="AN89:AR89"/>
    <mergeCell ref="AS89:BC89"/>
    <mergeCell ref="AH85:BC85"/>
    <mergeCell ref="F88:J88"/>
    <mergeCell ref="K88:AC88"/>
    <mergeCell ref="AD88:AH88"/>
    <mergeCell ref="AI88:AM88"/>
    <mergeCell ref="AN88:AR88"/>
    <mergeCell ref="AS88:BC88"/>
    <mergeCell ref="H79:R79"/>
    <mergeCell ref="H80:AE80"/>
    <mergeCell ref="H81:AE81"/>
    <mergeCell ref="J83:Z83"/>
    <mergeCell ref="AH83:BC83"/>
    <mergeCell ref="J84:Z84"/>
    <mergeCell ref="AH84:BC84"/>
    <mergeCell ref="AZ73:BC74"/>
    <mergeCell ref="A75:AY75"/>
    <mergeCell ref="AZ75:BD75"/>
    <mergeCell ref="AL76:BD77"/>
    <mergeCell ref="H77:R77"/>
    <mergeCell ref="H78:R78"/>
    <mergeCell ref="F72:AI74"/>
    <mergeCell ref="AJ72:AM72"/>
    <mergeCell ref="AN72:AQ72"/>
    <mergeCell ref="AR72:AU72"/>
    <mergeCell ref="AV72:AY72"/>
    <mergeCell ref="AZ72:BC72"/>
    <mergeCell ref="AJ73:AM74"/>
    <mergeCell ref="AN73:AQ74"/>
    <mergeCell ref="AR73:AU74"/>
    <mergeCell ref="AV73:AY74"/>
    <mergeCell ref="S67:W67"/>
    <mergeCell ref="AS67:BC67"/>
    <mergeCell ref="F70:I70"/>
    <mergeCell ref="J70:V70"/>
    <mergeCell ref="W70:AI70"/>
    <mergeCell ref="AJ70:AN70"/>
    <mergeCell ref="AO70:AS70"/>
    <mergeCell ref="AT70:BC70"/>
    <mergeCell ref="AN62:AR62"/>
    <mergeCell ref="AS62:BC62"/>
    <mergeCell ref="O64:V64"/>
    <mergeCell ref="AB64:AH64"/>
    <mergeCell ref="AS64:BC64"/>
    <mergeCell ref="O65:V65"/>
    <mergeCell ref="AB65:AH65"/>
    <mergeCell ref="AS65:BC65"/>
    <mergeCell ref="F61:J61"/>
    <mergeCell ref="K61:AC61"/>
    <mergeCell ref="AD61:AH61"/>
    <mergeCell ref="AI61:AM61"/>
    <mergeCell ref="AN61:AR61"/>
    <mergeCell ref="AS61:BC61"/>
    <mergeCell ref="F60:J60"/>
    <mergeCell ref="K60:AC60"/>
    <mergeCell ref="AD60:AH60"/>
    <mergeCell ref="AI60:AM60"/>
    <mergeCell ref="AN60:AR60"/>
    <mergeCell ref="AS60:BC60"/>
    <mergeCell ref="F59:J59"/>
    <mergeCell ref="K59:AC59"/>
    <mergeCell ref="AD59:AH59"/>
    <mergeCell ref="AI59:AM59"/>
    <mergeCell ref="AN59:AR59"/>
    <mergeCell ref="AS59:BC59"/>
    <mergeCell ref="F58:J58"/>
    <mergeCell ref="K58:AC58"/>
    <mergeCell ref="AD58:AH58"/>
    <mergeCell ref="AI58:AM58"/>
    <mergeCell ref="AN58:AR58"/>
    <mergeCell ref="AS58:BC58"/>
    <mergeCell ref="F57:J57"/>
    <mergeCell ref="K57:AC57"/>
    <mergeCell ref="AD57:AH57"/>
    <mergeCell ref="AI57:AM57"/>
    <mergeCell ref="AN57:AR57"/>
    <mergeCell ref="AS57:BC57"/>
    <mergeCell ref="F56:J56"/>
    <mergeCell ref="K56:AC56"/>
    <mergeCell ref="AD56:AH56"/>
    <mergeCell ref="AI56:AM56"/>
    <mergeCell ref="AN56:AR56"/>
    <mergeCell ref="AS56:BC56"/>
    <mergeCell ref="F55:J55"/>
    <mergeCell ref="K55:AC55"/>
    <mergeCell ref="AD55:AH55"/>
    <mergeCell ref="AI55:AM55"/>
    <mergeCell ref="AN55:AR55"/>
    <mergeCell ref="AS55:BC55"/>
    <mergeCell ref="F54:J54"/>
    <mergeCell ref="K54:AC54"/>
    <mergeCell ref="AD54:AH54"/>
    <mergeCell ref="AI54:AM54"/>
    <mergeCell ref="AN54:AR54"/>
    <mergeCell ref="AS54:BC54"/>
    <mergeCell ref="F53:J53"/>
    <mergeCell ref="K53:AC53"/>
    <mergeCell ref="AD53:AH53"/>
    <mergeCell ref="AI53:AM53"/>
    <mergeCell ref="AN53:AR53"/>
    <mergeCell ref="AS53:BC53"/>
    <mergeCell ref="F52:J52"/>
    <mergeCell ref="K52:AC52"/>
    <mergeCell ref="AD52:AH52"/>
    <mergeCell ref="AI52:AM52"/>
    <mergeCell ref="AN52:AR52"/>
    <mergeCell ref="AS52:BC52"/>
    <mergeCell ref="AH48:BC48"/>
    <mergeCell ref="F51:J51"/>
    <mergeCell ref="K51:AC51"/>
    <mergeCell ref="AD51:AH51"/>
    <mergeCell ref="AI51:AM51"/>
    <mergeCell ref="AN51:AR51"/>
    <mergeCell ref="AS51:BC51"/>
    <mergeCell ref="H43:AE43"/>
    <mergeCell ref="H44:AE44"/>
    <mergeCell ref="J46:Z46"/>
    <mergeCell ref="AH46:BC46"/>
    <mergeCell ref="J47:Z47"/>
    <mergeCell ref="AH47:BC47"/>
    <mergeCell ref="A38:AY38"/>
    <mergeCell ref="AZ38:BD38"/>
    <mergeCell ref="AL39:BD40"/>
    <mergeCell ref="H40:R40"/>
    <mergeCell ref="H41:R41"/>
    <mergeCell ref="H42:R42"/>
    <mergeCell ref="S30:W30"/>
    <mergeCell ref="AS30:BC30"/>
    <mergeCell ref="F33:I33"/>
    <mergeCell ref="J33:V33"/>
    <mergeCell ref="W33:AI33"/>
    <mergeCell ref="AJ33:AN33"/>
    <mergeCell ref="AO33:AS33"/>
    <mergeCell ref="AT33:BC33"/>
    <mergeCell ref="AN25:AR25"/>
    <mergeCell ref="AS25:BC25"/>
    <mergeCell ref="O27:V27"/>
    <mergeCell ref="AB27:AH27"/>
    <mergeCell ref="AS27:BC27"/>
    <mergeCell ref="O28:V28"/>
    <mergeCell ref="AB28:AH28"/>
    <mergeCell ref="AS28:BC28"/>
    <mergeCell ref="F24:J24"/>
    <mergeCell ref="K24:AC24"/>
    <mergeCell ref="AD24:AH24"/>
    <mergeCell ref="AI24:AM24"/>
    <mergeCell ref="AN24:AR24"/>
    <mergeCell ref="AS24:BC24"/>
    <mergeCell ref="F23:J23"/>
    <mergeCell ref="K23:AC23"/>
    <mergeCell ref="AD23:AH23"/>
    <mergeCell ref="AI23:AM23"/>
    <mergeCell ref="AN23:AR23"/>
    <mergeCell ref="AS23:BC23"/>
    <mergeCell ref="F22:J22"/>
    <mergeCell ref="K22:AC22"/>
    <mergeCell ref="AD22:AH22"/>
    <mergeCell ref="AI22:AM22"/>
    <mergeCell ref="AN22:AR22"/>
    <mergeCell ref="AS22:BC22"/>
    <mergeCell ref="F21:J21"/>
    <mergeCell ref="K21:AC21"/>
    <mergeCell ref="AD21:AH21"/>
    <mergeCell ref="AI21:AM21"/>
    <mergeCell ref="AN21:AR21"/>
    <mergeCell ref="AS21:BC21"/>
    <mergeCell ref="F20:J20"/>
    <mergeCell ref="K20:AC20"/>
    <mergeCell ref="AD20:AH20"/>
    <mergeCell ref="AI20:AM20"/>
    <mergeCell ref="AN20:AR20"/>
    <mergeCell ref="AS20:BC20"/>
    <mergeCell ref="F19:J19"/>
    <mergeCell ref="K19:AC19"/>
    <mergeCell ref="AD19:AH19"/>
    <mergeCell ref="AI19:AM19"/>
    <mergeCell ref="AN19:AR19"/>
    <mergeCell ref="AS19:BC19"/>
    <mergeCell ref="F18:J18"/>
    <mergeCell ref="K18:AC18"/>
    <mergeCell ref="AD18:AH18"/>
    <mergeCell ref="AI18:AM18"/>
    <mergeCell ref="AN18:AR18"/>
    <mergeCell ref="AS18:BC18"/>
    <mergeCell ref="F17:J17"/>
    <mergeCell ref="K17:AC17"/>
    <mergeCell ref="AD17:AH17"/>
    <mergeCell ref="AI17:AM17"/>
    <mergeCell ref="AN17:AR17"/>
    <mergeCell ref="AS17:BC17"/>
    <mergeCell ref="F16:J16"/>
    <mergeCell ref="K16:AC16"/>
    <mergeCell ref="AD16:AH16"/>
    <mergeCell ref="AI16:AM16"/>
    <mergeCell ref="AN16:AR16"/>
    <mergeCell ref="AS16:BC16"/>
    <mergeCell ref="F15:J15"/>
    <mergeCell ref="K15:AC15"/>
    <mergeCell ref="AD15:AH15"/>
    <mergeCell ref="AI15:AM15"/>
    <mergeCell ref="AN15:AR15"/>
    <mergeCell ref="AS15:BC15"/>
    <mergeCell ref="AH11:BC11"/>
    <mergeCell ref="F14:J14"/>
    <mergeCell ref="K14:AC14"/>
    <mergeCell ref="AD14:AH14"/>
    <mergeCell ref="AI14:AM14"/>
    <mergeCell ref="AN14:AR14"/>
    <mergeCell ref="AS14:BC14"/>
    <mergeCell ref="H6:AE6"/>
    <mergeCell ref="H7:AE7"/>
    <mergeCell ref="J9:Z9"/>
    <mergeCell ref="AH9:BC9"/>
    <mergeCell ref="J10:Z10"/>
    <mergeCell ref="AH10:BC10"/>
    <mergeCell ref="A1:AY1"/>
    <mergeCell ref="AZ1:BD1"/>
    <mergeCell ref="AL2:BD3"/>
    <mergeCell ref="H3:R3"/>
    <mergeCell ref="H4:R4"/>
    <mergeCell ref="H5:R5"/>
  </mergeCells>
  <phoneticPr fontId="1"/>
  <pageMargins left="0.23622047244094491" right="3.937007874015748E-2" top="0.55118110236220474" bottom="0.35433070866141736" header="0.31496062992125984" footer="0.11811023622047245"/>
  <pageSetup paperSize="9" orientation="portrait" r:id="rId1"/>
  <rowBreaks count="1" manualBreakCount="1">
    <brk id="37" max="55" man="1"/>
  </rowBreaks>
  <colBreaks count="1" manualBreakCount="1">
    <brk id="5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F6178-CBF3-48AF-B56F-A8DDA9515D0B}">
  <dimension ref="A1:BH111"/>
  <sheetViews>
    <sheetView showGridLines="0" showRowColHeaders="0" zoomScaleNormal="100" workbookViewId="0">
      <selection activeCell="BH3" sqref="BH3"/>
    </sheetView>
  </sheetViews>
  <sheetFormatPr defaultColWidth="9" defaultRowHeight="14.25"/>
  <cols>
    <col min="1" max="55" width="1.625" style="1" customWidth="1"/>
    <col min="56" max="56" width="2.25" style="1" customWidth="1"/>
    <col min="57" max="58" width="9" style="1" customWidth="1"/>
    <col min="59" max="59" width="11.25" style="1" customWidth="1"/>
    <col min="60" max="60" width="34.125" style="1" customWidth="1"/>
    <col min="61" max="67" width="9" style="1" customWidth="1"/>
    <col min="68" max="16384" width="9" style="1"/>
  </cols>
  <sheetData>
    <row r="1" spans="1:60" ht="25.5">
      <c r="A1" s="135" t="s">
        <v>77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7" t="s">
        <v>15</v>
      </c>
      <c r="BA1" s="137"/>
      <c r="BB1" s="137"/>
      <c r="BC1" s="137"/>
      <c r="BD1" s="137"/>
      <c r="BG1" s="89" t="s">
        <v>88</v>
      </c>
    </row>
    <row r="2" spans="1:60" ht="24.95" customHeight="1">
      <c r="C2" s="1" t="s">
        <v>16</v>
      </c>
      <c r="AF2" s="1" t="s">
        <v>17</v>
      </c>
      <c r="AL2" s="138" t="str">
        <f>IF(BH8="","",BH8)</f>
        <v>新潟県糸魚川市一の宮1丁目2番5号</v>
      </c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G2" s="1" t="s">
        <v>18</v>
      </c>
      <c r="BH2" s="77" t="s">
        <v>95</v>
      </c>
    </row>
    <row r="3" spans="1:60" ht="18" customHeight="1">
      <c r="C3" s="1" t="s">
        <v>19</v>
      </c>
      <c r="H3" s="139">
        <f>IF(BH3="","",BH3)</f>
        <v>45138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G3" s="117" t="s">
        <v>100</v>
      </c>
      <c r="BH3" s="80">
        <v>45138</v>
      </c>
    </row>
    <row r="4" spans="1:60" ht="18" customHeight="1">
      <c r="C4" s="1" t="s">
        <v>20</v>
      </c>
      <c r="H4" s="140">
        <f>IF(BH4="","",BH4)</f>
        <v>8888</v>
      </c>
      <c r="I4" s="140"/>
      <c r="J4" s="140"/>
      <c r="K4" s="140"/>
      <c r="L4" s="140"/>
      <c r="M4" s="140"/>
      <c r="N4" s="140"/>
      <c r="O4" s="140"/>
      <c r="P4" s="140"/>
      <c r="Q4" s="140"/>
      <c r="R4" s="140"/>
      <c r="AF4" s="1" t="s">
        <v>21</v>
      </c>
      <c r="AL4" s="1" t="str">
        <f>IF(BH9="","",BH9)</f>
        <v>株式会社 三丸会</v>
      </c>
      <c r="BG4" s="20" t="s">
        <v>20</v>
      </c>
      <c r="BH4" s="81">
        <v>8888</v>
      </c>
    </row>
    <row r="5" spans="1:60" ht="18" customHeight="1">
      <c r="C5" s="1" t="s">
        <v>22</v>
      </c>
      <c r="H5" s="140" t="str">
        <f>IF(BH5="","",BH5)</f>
        <v>00320001</v>
      </c>
      <c r="I5" s="140"/>
      <c r="J5" s="140"/>
      <c r="K5" s="140"/>
      <c r="L5" s="140"/>
      <c r="M5" s="140"/>
      <c r="N5" s="140"/>
      <c r="O5" s="140"/>
      <c r="P5" s="140"/>
      <c r="Q5" s="140"/>
      <c r="R5" s="140"/>
      <c r="AF5" s="1" t="s">
        <v>23</v>
      </c>
      <c r="AL5" s="1" t="str">
        <f>IF(BH10="","",BH10)</f>
        <v>代表取締役　姫川太郎</v>
      </c>
      <c r="BG5" s="20" t="s">
        <v>22</v>
      </c>
      <c r="BH5" s="82" t="s">
        <v>79</v>
      </c>
    </row>
    <row r="6" spans="1:60" ht="18" customHeight="1">
      <c r="C6" s="1" t="s">
        <v>24</v>
      </c>
      <c r="H6" s="122" t="str">
        <f>IF(BH6="","",BH6)</f>
        <v>○○○○様邸新築工事</v>
      </c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" t="s">
        <v>25</v>
      </c>
      <c r="AL6" s="1" t="str">
        <f>IF(BH11="","",BH11)</f>
        <v>01-2345-6789</v>
      </c>
      <c r="BG6" s="20" t="s">
        <v>24</v>
      </c>
      <c r="BH6" s="83" t="s">
        <v>80</v>
      </c>
    </row>
    <row r="7" spans="1:60" ht="18" customHeight="1">
      <c r="C7" s="1" t="s">
        <v>26</v>
      </c>
      <c r="H7" s="122" t="str">
        <f>IF(BH7="","",BH7)</f>
        <v>山田太郎</v>
      </c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" t="s">
        <v>27</v>
      </c>
      <c r="AL7" s="1" t="s">
        <v>0</v>
      </c>
      <c r="AM7" s="1" t="str">
        <f>IF(BH12="","",BH12)</f>
        <v>7-1100-1100-1100</v>
      </c>
      <c r="BG7" s="92" t="s">
        <v>92</v>
      </c>
      <c r="BH7" s="83" t="s">
        <v>81</v>
      </c>
    </row>
    <row r="8" spans="1:60" ht="20.100000000000001" customHeight="1">
      <c r="BG8" s="91" t="s">
        <v>93</v>
      </c>
      <c r="BH8" s="83" t="s">
        <v>82</v>
      </c>
    </row>
    <row r="9" spans="1:60" ht="20.100000000000001" customHeight="1">
      <c r="C9" s="2" t="s">
        <v>28</v>
      </c>
      <c r="D9" s="3"/>
      <c r="E9" s="3"/>
      <c r="F9" s="3"/>
      <c r="G9" s="3"/>
      <c r="H9" s="3"/>
      <c r="I9" s="3"/>
      <c r="J9" s="123" t="str">
        <f>BH18</f>
        <v>31211101-01</v>
      </c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5"/>
      <c r="AA9" s="2" t="s">
        <v>29</v>
      </c>
      <c r="AB9" s="3"/>
      <c r="AC9" s="3"/>
      <c r="AD9" s="3"/>
      <c r="AE9" s="3"/>
      <c r="AF9" s="3"/>
      <c r="AG9" s="4"/>
      <c r="AH9" s="126">
        <f>AH10+AH11</f>
        <v>1100000</v>
      </c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8"/>
      <c r="BD9" s="5"/>
      <c r="BG9" s="91" t="s">
        <v>94</v>
      </c>
      <c r="BH9" s="84" t="s">
        <v>83</v>
      </c>
    </row>
    <row r="10" spans="1:60" ht="20.100000000000001" customHeight="1">
      <c r="C10" s="6" t="s">
        <v>30</v>
      </c>
      <c r="D10" s="7"/>
      <c r="E10" s="7"/>
      <c r="F10" s="7"/>
      <c r="G10" s="7"/>
      <c r="H10" s="7"/>
      <c r="I10" s="7"/>
      <c r="J10" s="129">
        <f>BH19</f>
        <v>1100000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1"/>
      <c r="AA10" s="9" t="s">
        <v>31</v>
      </c>
      <c r="AB10" s="10"/>
      <c r="AC10" s="10"/>
      <c r="AD10" s="10"/>
      <c r="AE10" s="10"/>
      <c r="AF10" s="10"/>
      <c r="AG10" s="11"/>
      <c r="AH10" s="132">
        <f>BH20</f>
        <v>660000</v>
      </c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4"/>
      <c r="BD10" s="5"/>
      <c r="BG10" s="20" t="s">
        <v>23</v>
      </c>
      <c r="BH10" s="83" t="s">
        <v>84</v>
      </c>
    </row>
    <row r="11" spans="1:60" ht="20.100000000000001" customHeight="1">
      <c r="AA11" s="6" t="s">
        <v>32</v>
      </c>
      <c r="AB11" s="7"/>
      <c r="AC11" s="7"/>
      <c r="AD11" s="7"/>
      <c r="AE11" s="7"/>
      <c r="AF11" s="7"/>
      <c r="AG11" s="8"/>
      <c r="AH11" s="151">
        <f>AS30</f>
        <v>440000</v>
      </c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3"/>
      <c r="BD11" s="5"/>
      <c r="BG11" s="20" t="s">
        <v>25</v>
      </c>
      <c r="BH11" s="85" t="s">
        <v>12</v>
      </c>
    </row>
    <row r="12" spans="1:60" ht="20.100000000000001" customHeight="1">
      <c r="BG12" s="20" t="s">
        <v>27</v>
      </c>
      <c r="BH12" s="85" t="s">
        <v>13</v>
      </c>
    </row>
    <row r="13" spans="1:60" ht="24.95" customHeight="1">
      <c r="F13" s="12"/>
      <c r="G13" s="13" t="s">
        <v>19</v>
      </c>
      <c r="H13" s="13"/>
      <c r="I13" s="13"/>
      <c r="J13" s="14"/>
      <c r="K13" s="13"/>
      <c r="L13" s="13" t="s">
        <v>33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5"/>
      <c r="AE13" s="13" t="s">
        <v>34</v>
      </c>
      <c r="AF13" s="13"/>
      <c r="AG13" s="13"/>
      <c r="AH13" s="14"/>
      <c r="AI13" s="13"/>
      <c r="AJ13" s="13" t="s">
        <v>35</v>
      </c>
      <c r="AK13" s="13"/>
      <c r="AL13" s="13"/>
      <c r="AM13" s="13"/>
      <c r="AN13" s="15"/>
      <c r="AO13" s="13" t="s">
        <v>36</v>
      </c>
      <c r="AP13" s="13"/>
      <c r="AQ13" s="13"/>
      <c r="AR13" s="14"/>
      <c r="AS13" s="13"/>
      <c r="AT13" s="13"/>
      <c r="AU13" s="13"/>
      <c r="AV13" s="13"/>
      <c r="AW13" s="13" t="s">
        <v>37</v>
      </c>
      <c r="AX13" s="13"/>
      <c r="AY13" s="13"/>
      <c r="AZ13" s="13"/>
      <c r="BA13" s="13"/>
      <c r="BB13" s="13"/>
      <c r="BC13" s="16"/>
      <c r="BD13" s="19" t="s">
        <v>38</v>
      </c>
      <c r="BG13" s="67" t="s">
        <v>39</v>
      </c>
      <c r="BH13" s="85" t="s">
        <v>72</v>
      </c>
    </row>
    <row r="14" spans="1:60" ht="24.95" customHeight="1">
      <c r="F14" s="154">
        <v>45138</v>
      </c>
      <c r="G14" s="155"/>
      <c r="H14" s="155"/>
      <c r="I14" s="155"/>
      <c r="J14" s="156"/>
      <c r="K14" s="157" t="s">
        <v>40</v>
      </c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9"/>
      <c r="AD14" s="160">
        <v>1</v>
      </c>
      <c r="AE14" s="160"/>
      <c r="AF14" s="160"/>
      <c r="AG14" s="160"/>
      <c r="AH14" s="160"/>
      <c r="AI14" s="160" t="s">
        <v>41</v>
      </c>
      <c r="AJ14" s="160"/>
      <c r="AK14" s="160"/>
      <c r="AL14" s="160"/>
      <c r="AM14" s="160"/>
      <c r="AN14" s="160"/>
      <c r="AO14" s="160"/>
      <c r="AP14" s="160"/>
      <c r="AQ14" s="160"/>
      <c r="AR14" s="160"/>
      <c r="AS14" s="161">
        <v>400000</v>
      </c>
      <c r="AT14" s="162"/>
      <c r="AU14" s="162"/>
      <c r="AV14" s="162"/>
      <c r="AW14" s="162"/>
      <c r="AX14" s="162"/>
      <c r="AY14" s="162"/>
      <c r="AZ14" s="162"/>
      <c r="BA14" s="162"/>
      <c r="BB14" s="162"/>
      <c r="BC14" s="163"/>
      <c r="BD14" s="88"/>
      <c r="BG14" s="20" t="s">
        <v>42</v>
      </c>
      <c r="BH14" s="85" t="s">
        <v>73</v>
      </c>
    </row>
    <row r="15" spans="1:60" ht="24.95" customHeight="1">
      <c r="F15" s="141"/>
      <c r="G15" s="142"/>
      <c r="H15" s="142"/>
      <c r="I15" s="142"/>
      <c r="J15" s="143"/>
      <c r="K15" s="144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6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8"/>
      <c r="AT15" s="149"/>
      <c r="AU15" s="149"/>
      <c r="AV15" s="149"/>
      <c r="AW15" s="149"/>
      <c r="AX15" s="149"/>
      <c r="AY15" s="149"/>
      <c r="AZ15" s="149"/>
      <c r="BA15" s="149"/>
      <c r="BB15" s="149"/>
      <c r="BC15" s="150"/>
      <c r="BD15" s="88"/>
      <c r="BG15" s="20" t="s">
        <v>45</v>
      </c>
      <c r="BH15" s="85" t="s">
        <v>74</v>
      </c>
    </row>
    <row r="16" spans="1:60" ht="24.95" customHeight="1">
      <c r="F16" s="141"/>
      <c r="G16" s="142"/>
      <c r="H16" s="142"/>
      <c r="I16" s="142"/>
      <c r="J16" s="143"/>
      <c r="K16" s="144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6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8"/>
      <c r="AT16" s="149"/>
      <c r="AU16" s="149"/>
      <c r="AV16" s="149"/>
      <c r="AW16" s="149"/>
      <c r="AX16" s="149"/>
      <c r="AY16" s="149"/>
      <c r="AZ16" s="149"/>
      <c r="BA16" s="149"/>
      <c r="BB16" s="149"/>
      <c r="BC16" s="150"/>
      <c r="BD16" s="88"/>
      <c r="BG16" s="20" t="s">
        <v>48</v>
      </c>
      <c r="BH16" s="86" t="s">
        <v>91</v>
      </c>
    </row>
    <row r="17" spans="6:60" ht="24.95" customHeight="1">
      <c r="F17" s="141"/>
      <c r="G17" s="142"/>
      <c r="H17" s="142"/>
      <c r="I17" s="142"/>
      <c r="J17" s="143"/>
      <c r="K17" s="164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6"/>
      <c r="AD17" s="147"/>
      <c r="AE17" s="147"/>
      <c r="AF17" s="147"/>
      <c r="AG17" s="147"/>
      <c r="AH17" s="147"/>
      <c r="AI17" s="165"/>
      <c r="AJ17" s="147"/>
      <c r="AK17" s="147"/>
      <c r="AL17" s="147"/>
      <c r="AM17" s="147"/>
      <c r="AN17" s="147"/>
      <c r="AO17" s="147"/>
      <c r="AP17" s="147"/>
      <c r="AQ17" s="147"/>
      <c r="AR17" s="147"/>
      <c r="AS17" s="148"/>
      <c r="AT17" s="149"/>
      <c r="AU17" s="149"/>
      <c r="AV17" s="149"/>
      <c r="AW17" s="149"/>
      <c r="AX17" s="149"/>
      <c r="AY17" s="149"/>
      <c r="AZ17" s="149"/>
      <c r="BA17" s="149"/>
      <c r="BB17" s="149"/>
      <c r="BC17" s="150"/>
      <c r="BD17" s="88"/>
      <c r="BG17" s="68" t="s">
        <v>49</v>
      </c>
      <c r="BH17" s="87" t="s">
        <v>85</v>
      </c>
    </row>
    <row r="18" spans="6:60" ht="24.95" customHeight="1">
      <c r="F18" s="141"/>
      <c r="G18" s="142"/>
      <c r="H18" s="142"/>
      <c r="I18" s="142"/>
      <c r="J18" s="143"/>
      <c r="K18" s="144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6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8"/>
      <c r="AT18" s="149"/>
      <c r="AU18" s="149"/>
      <c r="AV18" s="149"/>
      <c r="AW18" s="149"/>
      <c r="AX18" s="149"/>
      <c r="AY18" s="149"/>
      <c r="AZ18" s="149"/>
      <c r="BA18" s="149"/>
      <c r="BB18" s="149"/>
      <c r="BC18" s="150"/>
      <c r="BD18" s="88"/>
      <c r="BG18" s="20" t="s">
        <v>28</v>
      </c>
      <c r="BH18" s="81" t="s">
        <v>14</v>
      </c>
    </row>
    <row r="19" spans="6:60" ht="24.95" customHeight="1">
      <c r="F19" s="141"/>
      <c r="G19" s="142"/>
      <c r="H19" s="142"/>
      <c r="I19" s="142"/>
      <c r="J19" s="143"/>
      <c r="K19" s="144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6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8"/>
      <c r="AT19" s="149"/>
      <c r="AU19" s="149"/>
      <c r="AV19" s="149"/>
      <c r="AW19" s="149"/>
      <c r="AX19" s="149"/>
      <c r="AY19" s="149"/>
      <c r="AZ19" s="149"/>
      <c r="BA19" s="149"/>
      <c r="BB19" s="149"/>
      <c r="BC19" s="150"/>
      <c r="BD19" s="88"/>
      <c r="BG19" s="20" t="s">
        <v>30</v>
      </c>
      <c r="BH19" s="81">
        <v>1100000</v>
      </c>
    </row>
    <row r="20" spans="6:60" ht="24.95" customHeight="1">
      <c r="F20" s="141"/>
      <c r="G20" s="142"/>
      <c r="H20" s="142"/>
      <c r="I20" s="142"/>
      <c r="J20" s="143"/>
      <c r="K20" s="144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6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8"/>
      <c r="AT20" s="149"/>
      <c r="AU20" s="149"/>
      <c r="AV20" s="149"/>
      <c r="AW20" s="149"/>
      <c r="AX20" s="149"/>
      <c r="AY20" s="149"/>
      <c r="AZ20" s="149"/>
      <c r="BA20" s="149"/>
      <c r="BB20" s="149"/>
      <c r="BC20" s="150"/>
      <c r="BD20" s="88"/>
      <c r="BG20" s="20" t="s">
        <v>31</v>
      </c>
      <c r="BH20" s="81">
        <v>660000</v>
      </c>
    </row>
    <row r="21" spans="6:60" ht="24.95" customHeight="1">
      <c r="F21" s="141"/>
      <c r="G21" s="142"/>
      <c r="H21" s="142"/>
      <c r="I21" s="142"/>
      <c r="J21" s="143"/>
      <c r="K21" s="144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6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8"/>
      <c r="AT21" s="149"/>
      <c r="AU21" s="149"/>
      <c r="AV21" s="149"/>
      <c r="AW21" s="149"/>
      <c r="AX21" s="149"/>
      <c r="AY21" s="149"/>
      <c r="AZ21" s="149"/>
      <c r="BA21" s="149"/>
      <c r="BB21" s="149"/>
      <c r="BC21" s="150"/>
      <c r="BD21" s="88"/>
    </row>
    <row r="22" spans="6:60" ht="24.95" customHeight="1">
      <c r="F22" s="141"/>
      <c r="G22" s="142"/>
      <c r="H22" s="142"/>
      <c r="I22" s="142"/>
      <c r="J22" s="143"/>
      <c r="K22" s="144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6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8"/>
      <c r="AT22" s="149"/>
      <c r="AU22" s="149"/>
      <c r="AV22" s="149"/>
      <c r="AW22" s="149"/>
      <c r="AX22" s="149"/>
      <c r="AY22" s="149"/>
      <c r="AZ22" s="149"/>
      <c r="BA22" s="149"/>
      <c r="BB22" s="149"/>
      <c r="BC22" s="150"/>
      <c r="BD22" s="88"/>
      <c r="BF22" s="90" t="s">
        <v>89</v>
      </c>
    </row>
    <row r="23" spans="6:60" ht="24.95" customHeight="1">
      <c r="F23" s="141"/>
      <c r="G23" s="142"/>
      <c r="H23" s="142"/>
      <c r="I23" s="142"/>
      <c r="J23" s="143"/>
      <c r="K23" s="144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6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8"/>
      <c r="AT23" s="149"/>
      <c r="AU23" s="149"/>
      <c r="AV23" s="149"/>
      <c r="AW23" s="149"/>
      <c r="AX23" s="149"/>
      <c r="AY23" s="149"/>
      <c r="AZ23" s="149"/>
      <c r="BA23" s="149"/>
      <c r="BB23" s="149"/>
      <c r="BC23" s="150"/>
      <c r="BD23" s="88"/>
      <c r="BF23" s="90" t="s">
        <v>90</v>
      </c>
    </row>
    <row r="24" spans="6:60" ht="24.95" customHeight="1">
      <c r="F24" s="175"/>
      <c r="G24" s="176"/>
      <c r="H24" s="176"/>
      <c r="I24" s="176"/>
      <c r="J24" s="177"/>
      <c r="K24" s="178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80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2"/>
      <c r="AT24" s="183"/>
      <c r="AU24" s="183"/>
      <c r="AV24" s="183"/>
      <c r="AW24" s="183"/>
      <c r="AX24" s="183"/>
      <c r="AY24" s="183"/>
      <c r="AZ24" s="183"/>
      <c r="BA24" s="183"/>
      <c r="BB24" s="183"/>
      <c r="BC24" s="184"/>
      <c r="BD24" s="88"/>
      <c r="BF24" s="78" t="s">
        <v>86</v>
      </c>
    </row>
    <row r="25" spans="6:60" ht="24.95" customHeight="1">
      <c r="AN25" s="166" t="s">
        <v>53</v>
      </c>
      <c r="AO25" s="167"/>
      <c r="AP25" s="167"/>
      <c r="AQ25" s="167"/>
      <c r="AR25" s="168"/>
      <c r="AS25" s="169">
        <f>SUM(AS14:BC24)</f>
        <v>400000</v>
      </c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F25" s="78" t="s">
        <v>87</v>
      </c>
    </row>
    <row r="26" spans="6:60" ht="9.9499999999999993" customHeight="1">
      <c r="G26" s="29"/>
      <c r="H26" s="30"/>
      <c r="I26" s="31"/>
      <c r="O26" s="32"/>
      <c r="P26" s="32"/>
      <c r="Q26" s="32"/>
      <c r="R26" s="32"/>
      <c r="S26" s="32"/>
      <c r="T26" s="32"/>
      <c r="U26" s="32"/>
      <c r="V26" s="32"/>
      <c r="W26" s="33"/>
      <c r="AB26" s="34"/>
      <c r="AC26" s="34"/>
      <c r="AD26" s="34"/>
      <c r="AE26" s="34"/>
      <c r="AF26" s="34"/>
      <c r="AG26" s="34"/>
      <c r="AH26" s="34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</row>
    <row r="27" spans="6:60" ht="24.95" customHeight="1">
      <c r="F27" s="36"/>
      <c r="G27" s="37" t="s">
        <v>54</v>
      </c>
      <c r="H27" s="27"/>
      <c r="I27" s="27" t="s">
        <v>55</v>
      </c>
      <c r="J27" s="27"/>
      <c r="K27" s="27"/>
      <c r="L27" s="27"/>
      <c r="M27" s="27"/>
      <c r="N27" s="38"/>
      <c r="O27" s="171">
        <f>SUMIF(BD14:BD24,"",AS14:BC24)+SUMIF('2ページ目'!BA6:BA29,"",'2ページ目'!AP6:AP29)</f>
        <v>400000</v>
      </c>
      <c r="P27" s="171"/>
      <c r="Q27" s="171"/>
      <c r="R27" s="171"/>
      <c r="S27" s="171"/>
      <c r="T27" s="171"/>
      <c r="U27" s="171"/>
      <c r="V27" s="171"/>
      <c r="W27" s="39"/>
      <c r="X27" s="27" t="s">
        <v>56</v>
      </c>
      <c r="Y27" s="27"/>
      <c r="Z27" s="27"/>
      <c r="AA27" s="27"/>
      <c r="AB27" s="171">
        <f>O27*0.1</f>
        <v>40000</v>
      </c>
      <c r="AC27" s="171"/>
      <c r="AD27" s="171"/>
      <c r="AE27" s="171"/>
      <c r="AF27" s="171"/>
      <c r="AG27" s="171"/>
      <c r="AH27" s="171"/>
      <c r="AI27" s="27" t="s">
        <v>57</v>
      </c>
      <c r="AJ27" s="27"/>
      <c r="AK27" s="27"/>
      <c r="AL27" s="27"/>
      <c r="AM27" s="40"/>
      <c r="AN27" s="40"/>
      <c r="AO27" s="40"/>
      <c r="AP27" s="40"/>
      <c r="AQ27" s="40"/>
      <c r="AR27" s="41" t="s">
        <v>58</v>
      </c>
      <c r="AS27" s="172">
        <f>O27+O28+S30</f>
        <v>400000</v>
      </c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42"/>
      <c r="BF27" s="90" t="s">
        <v>96</v>
      </c>
    </row>
    <row r="28" spans="6:60" ht="24.95" customHeight="1">
      <c r="F28" s="43"/>
      <c r="G28" s="29" t="s">
        <v>54</v>
      </c>
      <c r="H28" s="30">
        <v>8</v>
      </c>
      <c r="I28" s="1" t="s">
        <v>59</v>
      </c>
      <c r="O28" s="173">
        <f>SUMIF(BD14:BD24,"8",AS14:BC24)+SUMIF('2ページ目'!BA6:BA29,"8",'2ページ目'!AP6:AP29)</f>
        <v>0</v>
      </c>
      <c r="P28" s="173"/>
      <c r="Q28" s="173"/>
      <c r="R28" s="173"/>
      <c r="S28" s="173"/>
      <c r="T28" s="173"/>
      <c r="U28" s="173"/>
      <c r="V28" s="173"/>
      <c r="W28" s="45"/>
      <c r="X28" s="1" t="s">
        <v>56</v>
      </c>
      <c r="AB28" s="173">
        <f>O28*0.08</f>
        <v>0</v>
      </c>
      <c r="AC28" s="173"/>
      <c r="AD28" s="173"/>
      <c r="AE28" s="173"/>
      <c r="AF28" s="173"/>
      <c r="AG28" s="173"/>
      <c r="AH28" s="173"/>
      <c r="AI28" s="1" t="s">
        <v>57</v>
      </c>
      <c r="AO28" s="20"/>
      <c r="AP28" s="20"/>
      <c r="AQ28" s="20"/>
      <c r="AR28" s="46" t="s">
        <v>60</v>
      </c>
      <c r="AS28" s="174">
        <f>AB27+AB28</f>
        <v>40000</v>
      </c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47"/>
    </row>
    <row r="29" spans="6:60" ht="9.9499999999999993" customHeight="1">
      <c r="F29" s="43"/>
      <c r="G29" s="29"/>
      <c r="H29" s="30"/>
      <c r="I29" s="31" t="s">
        <v>61</v>
      </c>
      <c r="O29" s="44"/>
      <c r="P29" s="44"/>
      <c r="Q29" s="44"/>
      <c r="R29" s="44"/>
      <c r="S29" s="44"/>
      <c r="T29" s="44"/>
      <c r="U29" s="44"/>
      <c r="V29" s="44"/>
      <c r="W29" s="45"/>
      <c r="AB29" s="34"/>
      <c r="AC29" s="34"/>
      <c r="AD29" s="34"/>
      <c r="AE29" s="34"/>
      <c r="AF29" s="34"/>
      <c r="AG29" s="34"/>
      <c r="AH29" s="34"/>
      <c r="AM29" s="10"/>
      <c r="AN29" s="10"/>
      <c r="BD29" s="47"/>
    </row>
    <row r="30" spans="6:60" s="21" customFormat="1" ht="20.100000000000001" customHeight="1">
      <c r="F30" s="48"/>
      <c r="G30" s="49" t="s">
        <v>54</v>
      </c>
      <c r="H30" s="50">
        <v>0</v>
      </c>
      <c r="I30" s="21" t="s">
        <v>62</v>
      </c>
      <c r="S30" s="185">
        <f>SUMIF(BD14:BD24,"0",AS14:BC24)++SUMIF('2ページ目'!BA6:BA29,"0",'2ページ目'!AP6:AP29)</f>
        <v>0</v>
      </c>
      <c r="T30" s="185"/>
      <c r="U30" s="185"/>
      <c r="V30" s="185"/>
      <c r="W30" s="185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21" t="s">
        <v>57</v>
      </c>
      <c r="AM30" s="52"/>
      <c r="AN30" s="52"/>
      <c r="AO30" s="53"/>
      <c r="AP30" s="53"/>
      <c r="AQ30" s="53"/>
      <c r="AR30" s="28" t="s">
        <v>63</v>
      </c>
      <c r="AS30" s="186">
        <f>AS27+AS28</f>
        <v>440000</v>
      </c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54"/>
    </row>
    <row r="31" spans="6:60" ht="6.95" customHeight="1">
      <c r="F31" s="55"/>
      <c r="G31" s="56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8"/>
    </row>
    <row r="32" spans="6:60" ht="6.95" customHeight="1">
      <c r="G32" s="29"/>
    </row>
    <row r="33" spans="1:60" ht="18" customHeight="1">
      <c r="B33" s="1" t="s">
        <v>64</v>
      </c>
      <c r="F33" s="187" t="s">
        <v>65</v>
      </c>
      <c r="G33" s="187"/>
      <c r="H33" s="187"/>
      <c r="I33" s="187"/>
      <c r="J33" s="188" t="str">
        <f>IF(BH13="","",BH13)</f>
        <v>第四北越銀行</v>
      </c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 t="str">
        <f>IF(BH14="","",BH14)</f>
        <v>糸魚川支店</v>
      </c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7" t="str">
        <f>IF(BH15="","",BH15)</f>
        <v>普通</v>
      </c>
      <c r="AK33" s="187"/>
      <c r="AL33" s="187"/>
      <c r="AM33" s="187"/>
      <c r="AN33" s="187"/>
      <c r="AO33" s="187" t="s">
        <v>48</v>
      </c>
      <c r="AP33" s="187"/>
      <c r="AQ33" s="187"/>
      <c r="AR33" s="187"/>
      <c r="AS33" s="187"/>
      <c r="AT33" s="189" t="str">
        <f>BH16</f>
        <v>1234567</v>
      </c>
      <c r="AU33" s="187"/>
      <c r="AV33" s="187"/>
      <c r="AW33" s="187"/>
      <c r="AX33" s="187"/>
      <c r="AY33" s="187"/>
      <c r="AZ33" s="187"/>
      <c r="BA33" s="187"/>
      <c r="BB33" s="187"/>
      <c r="BC33" s="187"/>
    </row>
    <row r="34" spans="1:60" ht="18" customHeight="1">
      <c r="F34" s="25" t="s">
        <v>67</v>
      </c>
      <c r="G34" s="22"/>
      <c r="H34" s="22"/>
      <c r="I34" s="22"/>
      <c r="J34" s="22"/>
      <c r="K34" s="22"/>
      <c r="L34" s="22"/>
      <c r="M34" s="22"/>
      <c r="N34" s="26"/>
      <c r="O34" s="25" t="str">
        <f>IF(BH17="","",BH17)</f>
        <v>ｶ)ｻﾝﾏﾙｶｲ　ﾀﾞｲﾋｮｳﾄﾘｼﾏﾘﾔｸ　ﾋﾒｶﾜﾀﾛｳ</v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6"/>
    </row>
    <row r="35" spans="1:60" ht="24.95" customHeight="1"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</row>
    <row r="36" spans="1:60" ht="24.95" customHeight="1"/>
    <row r="37" spans="1:60" ht="24.95" customHeight="1"/>
    <row r="38" spans="1:60" ht="25.5">
      <c r="A38" s="135" t="s">
        <v>78</v>
      </c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7" t="s">
        <v>68</v>
      </c>
      <c r="BA38" s="137"/>
      <c r="BB38" s="137"/>
      <c r="BC38" s="137"/>
      <c r="BD38" s="137"/>
    </row>
    <row r="39" spans="1:60" ht="24.95" customHeight="1">
      <c r="C39" s="1" t="s">
        <v>16</v>
      </c>
      <c r="AF39" s="1" t="s">
        <v>17</v>
      </c>
      <c r="AL39" s="138" t="str">
        <f>IF(AL2="","",AL2)</f>
        <v>新潟県糸魚川市一の宮1丁目2番5号</v>
      </c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</row>
    <row r="40" spans="1:60" ht="18" customHeight="1">
      <c r="C40" s="1" t="s">
        <v>19</v>
      </c>
      <c r="H40" s="139">
        <f>IF(H3="","",H3)</f>
        <v>45138</v>
      </c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H40" s="17"/>
    </row>
    <row r="41" spans="1:60" ht="18" customHeight="1">
      <c r="C41" s="1" t="s">
        <v>20</v>
      </c>
      <c r="H41" s="140">
        <f>IF(H4="","",H4)</f>
        <v>8888</v>
      </c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AF41" s="1" t="s">
        <v>21</v>
      </c>
      <c r="AL41" s="1" t="str">
        <f>IF(AL4="","",AL4)</f>
        <v>株式会社 三丸会</v>
      </c>
      <c r="BH41" s="18"/>
    </row>
    <row r="42" spans="1:60" ht="18" customHeight="1">
      <c r="C42" s="1" t="s">
        <v>22</v>
      </c>
      <c r="H42" s="140" t="str">
        <f>IF(H5="","",H5)</f>
        <v>00320001</v>
      </c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AF42" s="1" t="s">
        <v>23</v>
      </c>
      <c r="AL42" s="1" t="str">
        <f>IF(AL5="","",AL5)</f>
        <v>代表取締役　姫川太郎</v>
      </c>
      <c r="BC42" s="1" t="s">
        <v>69</v>
      </c>
      <c r="BH42" s="18"/>
    </row>
    <row r="43" spans="1:60" ht="18" customHeight="1">
      <c r="C43" s="1" t="s">
        <v>24</v>
      </c>
      <c r="H43" s="122" t="str">
        <f>IF(H6="","",H6)</f>
        <v>○○○○様邸新築工事</v>
      </c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" t="s">
        <v>25</v>
      </c>
      <c r="AL43" s="1" t="str">
        <f>IF(AL6="","",AL6)</f>
        <v>01-2345-6789</v>
      </c>
    </row>
    <row r="44" spans="1:60" ht="18" customHeight="1">
      <c r="C44" s="1" t="s">
        <v>26</v>
      </c>
      <c r="H44" s="122" t="str">
        <f>IF(H7="","",H7)</f>
        <v>山田太郎</v>
      </c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" t="s">
        <v>27</v>
      </c>
      <c r="AL44" s="1" t="s">
        <v>0</v>
      </c>
      <c r="AM44" s="1" t="str">
        <f>IF(AM7="","",AM7)</f>
        <v>7-1100-1100-1100</v>
      </c>
    </row>
    <row r="45" spans="1:60" ht="20.100000000000001" customHeight="1"/>
    <row r="46" spans="1:60" ht="20.100000000000001" customHeight="1">
      <c r="C46" s="2" t="s">
        <v>28</v>
      </c>
      <c r="D46" s="3"/>
      <c r="E46" s="3"/>
      <c r="F46" s="3"/>
      <c r="G46" s="3"/>
      <c r="H46" s="3"/>
      <c r="I46" s="3"/>
      <c r="J46" s="123" t="str">
        <f>BH18</f>
        <v>31211101-01</v>
      </c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5"/>
      <c r="AA46" s="2" t="s">
        <v>29</v>
      </c>
      <c r="AB46" s="3"/>
      <c r="AC46" s="3"/>
      <c r="AD46" s="3"/>
      <c r="AE46" s="3"/>
      <c r="AF46" s="3"/>
      <c r="AG46" s="4"/>
      <c r="AH46" s="126">
        <f>IF(AH9="","",AH9)</f>
        <v>1100000</v>
      </c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8"/>
      <c r="BD46" s="5"/>
    </row>
    <row r="47" spans="1:60" ht="20.100000000000001" customHeight="1">
      <c r="C47" s="6" t="s">
        <v>30</v>
      </c>
      <c r="D47" s="7"/>
      <c r="E47" s="7"/>
      <c r="F47" s="7"/>
      <c r="G47" s="7"/>
      <c r="H47" s="7"/>
      <c r="I47" s="7"/>
      <c r="J47" s="129">
        <f>BH19</f>
        <v>1100000</v>
      </c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1"/>
      <c r="AA47" s="9" t="s">
        <v>31</v>
      </c>
      <c r="AB47" s="10"/>
      <c r="AC47" s="10"/>
      <c r="AD47" s="10"/>
      <c r="AE47" s="10"/>
      <c r="AF47" s="10"/>
      <c r="AG47" s="11"/>
      <c r="AH47" s="132">
        <f>IF(AH10="","",AH10)</f>
        <v>660000</v>
      </c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4"/>
      <c r="BD47" s="5"/>
    </row>
    <row r="48" spans="1:60" ht="20.100000000000001" customHeight="1">
      <c r="AA48" s="6" t="s">
        <v>32</v>
      </c>
      <c r="AB48" s="7"/>
      <c r="AC48" s="7"/>
      <c r="AD48" s="7"/>
      <c r="AE48" s="7"/>
      <c r="AF48" s="7"/>
      <c r="AG48" s="8"/>
      <c r="AH48" s="151">
        <f>IF(AH11="","",AH11)</f>
        <v>440000</v>
      </c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3"/>
      <c r="BD48" s="5"/>
    </row>
    <row r="49" spans="1:60" ht="20.100000000000001" customHeight="1"/>
    <row r="50" spans="1:60" ht="24.95" customHeight="1">
      <c r="A50" s="12"/>
      <c r="B50" s="13" t="s">
        <v>70</v>
      </c>
      <c r="C50" s="13"/>
      <c r="D50" s="13"/>
      <c r="E50" s="16"/>
      <c r="F50" s="13"/>
      <c r="G50" s="13" t="s">
        <v>19</v>
      </c>
      <c r="H50" s="13"/>
      <c r="I50" s="13"/>
      <c r="J50" s="14"/>
      <c r="K50" s="13"/>
      <c r="L50" s="13" t="s">
        <v>33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5"/>
      <c r="AE50" s="13" t="s">
        <v>34</v>
      </c>
      <c r="AF50" s="13"/>
      <c r="AG50" s="13"/>
      <c r="AH50" s="14"/>
      <c r="AI50" s="13"/>
      <c r="AJ50" s="13" t="s">
        <v>35</v>
      </c>
      <c r="AK50" s="13"/>
      <c r="AL50" s="13"/>
      <c r="AM50" s="13"/>
      <c r="AN50" s="15"/>
      <c r="AO50" s="13" t="s">
        <v>36</v>
      </c>
      <c r="AP50" s="13"/>
      <c r="AQ50" s="13"/>
      <c r="AR50" s="14"/>
      <c r="AS50" s="13"/>
      <c r="AT50" s="13"/>
      <c r="AU50" s="13"/>
      <c r="AV50" s="13"/>
      <c r="AW50" s="13" t="s">
        <v>37</v>
      </c>
      <c r="AX50" s="13"/>
      <c r="AY50" s="13"/>
      <c r="AZ50" s="13"/>
      <c r="BA50" s="13"/>
      <c r="BB50" s="13"/>
      <c r="BC50" s="16"/>
      <c r="BD50" s="19" t="s">
        <v>38</v>
      </c>
      <c r="BG50" s="59"/>
    </row>
    <row r="51" spans="1:60" ht="24.95" customHeight="1">
      <c r="A51" s="74"/>
      <c r="B51" s="23"/>
      <c r="C51" s="23"/>
      <c r="D51" s="23"/>
      <c r="E51" s="75"/>
      <c r="F51" s="190">
        <f>IF(F14="","",F14)</f>
        <v>45138</v>
      </c>
      <c r="G51" s="191"/>
      <c r="H51" s="191"/>
      <c r="I51" s="191"/>
      <c r="J51" s="191"/>
      <c r="K51" s="192" t="str">
        <f>IF(K14="","",K14)</f>
        <v>大工工事</v>
      </c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3">
        <f>IF(AD14="","",AD14)</f>
        <v>1</v>
      </c>
      <c r="AE51" s="193"/>
      <c r="AF51" s="193"/>
      <c r="AG51" s="193"/>
      <c r="AH51" s="193"/>
      <c r="AI51" s="193" t="str">
        <f>IF(AI14="","",AI14)</f>
        <v>式</v>
      </c>
      <c r="AJ51" s="193"/>
      <c r="AK51" s="193"/>
      <c r="AL51" s="193"/>
      <c r="AM51" s="193"/>
      <c r="AN51" s="193" t="str">
        <f>IF(AN14="","",AN14)</f>
        <v/>
      </c>
      <c r="AO51" s="193"/>
      <c r="AP51" s="193"/>
      <c r="AQ51" s="193"/>
      <c r="AR51" s="193"/>
      <c r="AS51" s="194">
        <f>IF(AS14="","",AS14)</f>
        <v>400000</v>
      </c>
      <c r="AT51" s="194"/>
      <c r="AU51" s="194"/>
      <c r="AV51" s="194"/>
      <c r="AW51" s="194"/>
      <c r="AX51" s="194"/>
      <c r="AY51" s="194"/>
      <c r="AZ51" s="194"/>
      <c r="BA51" s="194"/>
      <c r="BB51" s="194"/>
      <c r="BC51" s="195"/>
      <c r="BD51" s="24" t="str">
        <f>IF(BD14="","",BD14)</f>
        <v/>
      </c>
    </row>
    <row r="52" spans="1:60" ht="24.95" customHeight="1">
      <c r="A52" s="71"/>
      <c r="B52" s="20"/>
      <c r="C52" s="20"/>
      <c r="D52" s="20"/>
      <c r="E52" s="72"/>
      <c r="F52" s="196" t="str">
        <f t="shared" ref="F52:F61" si="0">IF(F15="","",F15)</f>
        <v/>
      </c>
      <c r="G52" s="197"/>
      <c r="H52" s="197"/>
      <c r="I52" s="197"/>
      <c r="J52" s="197"/>
      <c r="K52" s="198" t="str">
        <f t="shared" ref="K52:K61" si="1">IF(K15="","",K15)</f>
        <v/>
      </c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9" t="str">
        <f t="shared" ref="AD52:AD61" si="2">IF(AD15="","",AD15)</f>
        <v/>
      </c>
      <c r="AE52" s="199"/>
      <c r="AF52" s="199"/>
      <c r="AG52" s="199"/>
      <c r="AH52" s="199"/>
      <c r="AI52" s="199" t="str">
        <f t="shared" ref="AI52:AI61" si="3">IF(AI15="","",AI15)</f>
        <v/>
      </c>
      <c r="AJ52" s="199"/>
      <c r="AK52" s="199"/>
      <c r="AL52" s="199"/>
      <c r="AM52" s="199"/>
      <c r="AN52" s="199" t="str">
        <f t="shared" ref="AN52:AN61" si="4">IF(AN15="","",AN15)</f>
        <v/>
      </c>
      <c r="AO52" s="199"/>
      <c r="AP52" s="199"/>
      <c r="AQ52" s="199"/>
      <c r="AR52" s="199"/>
      <c r="AS52" s="200" t="str">
        <f t="shared" ref="AS52:AS61" si="5">IF(AS15="","",AS15)</f>
        <v/>
      </c>
      <c r="AT52" s="200"/>
      <c r="AU52" s="200"/>
      <c r="AV52" s="200"/>
      <c r="AW52" s="200"/>
      <c r="AX52" s="200"/>
      <c r="AY52" s="200"/>
      <c r="AZ52" s="200"/>
      <c r="BA52" s="200"/>
      <c r="BB52" s="200"/>
      <c r="BC52" s="201"/>
      <c r="BD52" s="24" t="str">
        <f t="shared" ref="BD52:BD61" si="6">IF(BD15="","",BD15)</f>
        <v/>
      </c>
    </row>
    <row r="53" spans="1:60" ht="24.95" customHeight="1">
      <c r="A53" s="71"/>
      <c r="B53" s="20"/>
      <c r="C53" s="20"/>
      <c r="D53" s="20"/>
      <c r="E53" s="72"/>
      <c r="F53" s="196" t="str">
        <f t="shared" si="0"/>
        <v/>
      </c>
      <c r="G53" s="197"/>
      <c r="H53" s="197"/>
      <c r="I53" s="197"/>
      <c r="J53" s="197"/>
      <c r="K53" s="198" t="str">
        <f t="shared" si="1"/>
        <v/>
      </c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9" t="str">
        <f t="shared" si="2"/>
        <v/>
      </c>
      <c r="AE53" s="199"/>
      <c r="AF53" s="199"/>
      <c r="AG53" s="199"/>
      <c r="AH53" s="199"/>
      <c r="AI53" s="199" t="str">
        <f t="shared" si="3"/>
        <v/>
      </c>
      <c r="AJ53" s="199"/>
      <c r="AK53" s="199"/>
      <c r="AL53" s="199"/>
      <c r="AM53" s="199"/>
      <c r="AN53" s="199" t="str">
        <f t="shared" si="4"/>
        <v/>
      </c>
      <c r="AO53" s="199"/>
      <c r="AP53" s="199"/>
      <c r="AQ53" s="199"/>
      <c r="AR53" s="199"/>
      <c r="AS53" s="200" t="str">
        <f t="shared" si="5"/>
        <v/>
      </c>
      <c r="AT53" s="200"/>
      <c r="AU53" s="200"/>
      <c r="AV53" s="200"/>
      <c r="AW53" s="200"/>
      <c r="AX53" s="200"/>
      <c r="AY53" s="200"/>
      <c r="AZ53" s="200"/>
      <c r="BA53" s="200"/>
      <c r="BB53" s="200"/>
      <c r="BC53" s="201"/>
      <c r="BD53" s="24" t="str">
        <f t="shared" si="6"/>
        <v/>
      </c>
      <c r="BH53" s="60"/>
    </row>
    <row r="54" spans="1:60" ht="24.95" customHeight="1">
      <c r="A54" s="71"/>
      <c r="B54" s="20"/>
      <c r="C54" s="20"/>
      <c r="D54" s="20"/>
      <c r="E54" s="72"/>
      <c r="F54" s="196" t="str">
        <f t="shared" si="0"/>
        <v/>
      </c>
      <c r="G54" s="197"/>
      <c r="H54" s="197"/>
      <c r="I54" s="197"/>
      <c r="J54" s="197"/>
      <c r="K54" s="198" t="str">
        <f t="shared" si="1"/>
        <v/>
      </c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9" t="str">
        <f t="shared" si="2"/>
        <v/>
      </c>
      <c r="AE54" s="199"/>
      <c r="AF54" s="199"/>
      <c r="AG54" s="199"/>
      <c r="AH54" s="199"/>
      <c r="AI54" s="199" t="str">
        <f t="shared" si="3"/>
        <v/>
      </c>
      <c r="AJ54" s="199"/>
      <c r="AK54" s="199"/>
      <c r="AL54" s="199"/>
      <c r="AM54" s="199"/>
      <c r="AN54" s="199" t="str">
        <f t="shared" si="4"/>
        <v/>
      </c>
      <c r="AO54" s="199"/>
      <c r="AP54" s="199"/>
      <c r="AQ54" s="199"/>
      <c r="AR54" s="199"/>
      <c r="AS54" s="200" t="str">
        <f t="shared" si="5"/>
        <v/>
      </c>
      <c r="AT54" s="200"/>
      <c r="AU54" s="200"/>
      <c r="AV54" s="200"/>
      <c r="AW54" s="200"/>
      <c r="AX54" s="200"/>
      <c r="AY54" s="200"/>
      <c r="AZ54" s="200"/>
      <c r="BA54" s="200"/>
      <c r="BB54" s="200"/>
      <c r="BC54" s="201"/>
      <c r="BD54" s="24" t="str">
        <f t="shared" si="6"/>
        <v/>
      </c>
      <c r="BG54" s="61"/>
    </row>
    <row r="55" spans="1:60" ht="24.95" customHeight="1">
      <c r="A55" s="71"/>
      <c r="B55" s="20"/>
      <c r="C55" s="20"/>
      <c r="D55" s="20"/>
      <c r="E55" s="72"/>
      <c r="F55" s="196" t="str">
        <f t="shared" si="0"/>
        <v/>
      </c>
      <c r="G55" s="197"/>
      <c r="H55" s="197"/>
      <c r="I55" s="197"/>
      <c r="J55" s="197"/>
      <c r="K55" s="198" t="str">
        <f t="shared" si="1"/>
        <v/>
      </c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199" t="str">
        <f t="shared" si="2"/>
        <v/>
      </c>
      <c r="AE55" s="199"/>
      <c r="AF55" s="199"/>
      <c r="AG55" s="199"/>
      <c r="AH55" s="199"/>
      <c r="AI55" s="199" t="str">
        <f t="shared" si="3"/>
        <v/>
      </c>
      <c r="AJ55" s="199"/>
      <c r="AK55" s="199"/>
      <c r="AL55" s="199"/>
      <c r="AM55" s="199"/>
      <c r="AN55" s="199" t="str">
        <f t="shared" si="4"/>
        <v/>
      </c>
      <c r="AO55" s="199"/>
      <c r="AP55" s="199"/>
      <c r="AQ55" s="199"/>
      <c r="AR55" s="199"/>
      <c r="AS55" s="200" t="str">
        <f t="shared" si="5"/>
        <v/>
      </c>
      <c r="AT55" s="200"/>
      <c r="AU55" s="200"/>
      <c r="AV55" s="200"/>
      <c r="AW55" s="200"/>
      <c r="AX55" s="200"/>
      <c r="AY55" s="200"/>
      <c r="AZ55" s="200"/>
      <c r="BA55" s="200"/>
      <c r="BB55" s="200"/>
      <c r="BC55" s="201"/>
      <c r="BD55" s="24" t="str">
        <f t="shared" si="6"/>
        <v/>
      </c>
      <c r="BH55" s="18"/>
    </row>
    <row r="56" spans="1:60" ht="24.95" customHeight="1">
      <c r="A56" s="71"/>
      <c r="B56" s="20"/>
      <c r="C56" s="20"/>
      <c r="D56" s="20"/>
      <c r="E56" s="72"/>
      <c r="F56" s="196" t="str">
        <f t="shared" si="0"/>
        <v/>
      </c>
      <c r="G56" s="197"/>
      <c r="H56" s="197"/>
      <c r="I56" s="197"/>
      <c r="J56" s="197"/>
      <c r="K56" s="198" t="str">
        <f t="shared" si="1"/>
        <v/>
      </c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9" t="str">
        <f t="shared" si="2"/>
        <v/>
      </c>
      <c r="AE56" s="199"/>
      <c r="AF56" s="199"/>
      <c r="AG56" s="199"/>
      <c r="AH56" s="199"/>
      <c r="AI56" s="199" t="str">
        <f t="shared" si="3"/>
        <v/>
      </c>
      <c r="AJ56" s="199"/>
      <c r="AK56" s="199"/>
      <c r="AL56" s="199"/>
      <c r="AM56" s="199"/>
      <c r="AN56" s="199" t="str">
        <f t="shared" si="4"/>
        <v/>
      </c>
      <c r="AO56" s="199"/>
      <c r="AP56" s="199"/>
      <c r="AQ56" s="199"/>
      <c r="AR56" s="199"/>
      <c r="AS56" s="200" t="str">
        <f t="shared" si="5"/>
        <v/>
      </c>
      <c r="AT56" s="200"/>
      <c r="AU56" s="200"/>
      <c r="AV56" s="200"/>
      <c r="AW56" s="200"/>
      <c r="AX56" s="200"/>
      <c r="AY56" s="200"/>
      <c r="AZ56" s="200"/>
      <c r="BA56" s="200"/>
      <c r="BB56" s="200"/>
      <c r="BC56" s="201"/>
      <c r="BD56" s="24" t="str">
        <f t="shared" si="6"/>
        <v/>
      </c>
      <c r="BH56" s="18"/>
    </row>
    <row r="57" spans="1:60" ht="24.95" customHeight="1">
      <c r="A57" s="71"/>
      <c r="B57" s="20"/>
      <c r="C57" s="20"/>
      <c r="D57" s="20"/>
      <c r="E57" s="72"/>
      <c r="F57" s="196" t="str">
        <f t="shared" si="0"/>
        <v/>
      </c>
      <c r="G57" s="197"/>
      <c r="H57" s="197"/>
      <c r="I57" s="197"/>
      <c r="J57" s="197"/>
      <c r="K57" s="198" t="str">
        <f t="shared" si="1"/>
        <v/>
      </c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9" t="str">
        <f t="shared" si="2"/>
        <v/>
      </c>
      <c r="AE57" s="199"/>
      <c r="AF57" s="199"/>
      <c r="AG57" s="199"/>
      <c r="AH57" s="199"/>
      <c r="AI57" s="199" t="str">
        <f t="shared" si="3"/>
        <v/>
      </c>
      <c r="AJ57" s="199"/>
      <c r="AK57" s="199"/>
      <c r="AL57" s="199"/>
      <c r="AM57" s="199"/>
      <c r="AN57" s="199" t="str">
        <f t="shared" si="4"/>
        <v/>
      </c>
      <c r="AO57" s="199"/>
      <c r="AP57" s="199"/>
      <c r="AQ57" s="199"/>
      <c r="AR57" s="199"/>
      <c r="AS57" s="200" t="str">
        <f t="shared" si="5"/>
        <v/>
      </c>
      <c r="AT57" s="200"/>
      <c r="AU57" s="200"/>
      <c r="AV57" s="200"/>
      <c r="AW57" s="200"/>
      <c r="AX57" s="200"/>
      <c r="AY57" s="200"/>
      <c r="AZ57" s="200"/>
      <c r="BA57" s="200"/>
      <c r="BB57" s="200"/>
      <c r="BC57" s="201"/>
      <c r="BD57" s="24" t="str">
        <f t="shared" si="6"/>
        <v/>
      </c>
      <c r="BH57" s="18"/>
    </row>
    <row r="58" spans="1:60" ht="24.95" customHeight="1">
      <c r="A58" s="71"/>
      <c r="B58" s="20"/>
      <c r="C58" s="20"/>
      <c r="D58" s="20"/>
      <c r="E58" s="72"/>
      <c r="F58" s="196" t="str">
        <f t="shared" si="0"/>
        <v/>
      </c>
      <c r="G58" s="197"/>
      <c r="H58" s="197"/>
      <c r="I58" s="197"/>
      <c r="J58" s="197"/>
      <c r="K58" s="198" t="str">
        <f t="shared" si="1"/>
        <v/>
      </c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9" t="str">
        <f t="shared" si="2"/>
        <v/>
      </c>
      <c r="AE58" s="199"/>
      <c r="AF58" s="199"/>
      <c r="AG58" s="199"/>
      <c r="AH58" s="199"/>
      <c r="AI58" s="199" t="str">
        <f t="shared" si="3"/>
        <v/>
      </c>
      <c r="AJ58" s="199"/>
      <c r="AK58" s="199"/>
      <c r="AL58" s="199"/>
      <c r="AM58" s="199"/>
      <c r="AN58" s="199" t="str">
        <f t="shared" si="4"/>
        <v/>
      </c>
      <c r="AO58" s="199"/>
      <c r="AP58" s="199"/>
      <c r="AQ58" s="199"/>
      <c r="AR58" s="199"/>
      <c r="AS58" s="200" t="str">
        <f t="shared" si="5"/>
        <v/>
      </c>
      <c r="AT58" s="200"/>
      <c r="AU58" s="200"/>
      <c r="AV58" s="200"/>
      <c r="AW58" s="200"/>
      <c r="AX58" s="200"/>
      <c r="AY58" s="200"/>
      <c r="AZ58" s="200"/>
      <c r="BA58" s="200"/>
      <c r="BB58" s="200"/>
      <c r="BC58" s="201"/>
      <c r="BD58" s="24" t="str">
        <f t="shared" si="6"/>
        <v/>
      </c>
    </row>
    <row r="59" spans="1:60" ht="24.95" customHeight="1">
      <c r="A59" s="71"/>
      <c r="B59" s="20"/>
      <c r="C59" s="20"/>
      <c r="D59" s="20"/>
      <c r="E59" s="72"/>
      <c r="F59" s="196" t="str">
        <f t="shared" si="0"/>
        <v/>
      </c>
      <c r="G59" s="197"/>
      <c r="H59" s="197"/>
      <c r="I59" s="197"/>
      <c r="J59" s="197"/>
      <c r="K59" s="198" t="str">
        <f t="shared" si="1"/>
        <v/>
      </c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9" t="str">
        <f t="shared" si="2"/>
        <v/>
      </c>
      <c r="AE59" s="199"/>
      <c r="AF59" s="199"/>
      <c r="AG59" s="199"/>
      <c r="AH59" s="199"/>
      <c r="AI59" s="199" t="str">
        <f t="shared" si="3"/>
        <v/>
      </c>
      <c r="AJ59" s="199"/>
      <c r="AK59" s="199"/>
      <c r="AL59" s="199"/>
      <c r="AM59" s="199"/>
      <c r="AN59" s="199" t="str">
        <f t="shared" si="4"/>
        <v/>
      </c>
      <c r="AO59" s="199"/>
      <c r="AP59" s="199"/>
      <c r="AQ59" s="199"/>
      <c r="AR59" s="199"/>
      <c r="AS59" s="200" t="str">
        <f t="shared" si="5"/>
        <v/>
      </c>
      <c r="AT59" s="200"/>
      <c r="AU59" s="200"/>
      <c r="AV59" s="200"/>
      <c r="AW59" s="200"/>
      <c r="AX59" s="200"/>
      <c r="AY59" s="200"/>
      <c r="AZ59" s="200"/>
      <c r="BA59" s="200"/>
      <c r="BB59" s="200"/>
      <c r="BC59" s="201"/>
      <c r="BD59" s="24" t="str">
        <f t="shared" si="6"/>
        <v/>
      </c>
    </row>
    <row r="60" spans="1:60" ht="24.95" customHeight="1">
      <c r="A60" s="71"/>
      <c r="B60" s="20"/>
      <c r="C60" s="20"/>
      <c r="D60" s="20"/>
      <c r="E60" s="72"/>
      <c r="F60" s="196" t="str">
        <f t="shared" si="0"/>
        <v/>
      </c>
      <c r="G60" s="197"/>
      <c r="H60" s="197"/>
      <c r="I60" s="197"/>
      <c r="J60" s="197"/>
      <c r="K60" s="198" t="str">
        <f t="shared" si="1"/>
        <v/>
      </c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9" t="str">
        <f t="shared" si="2"/>
        <v/>
      </c>
      <c r="AE60" s="199"/>
      <c r="AF60" s="199"/>
      <c r="AG60" s="199"/>
      <c r="AH60" s="199"/>
      <c r="AI60" s="199" t="str">
        <f t="shared" si="3"/>
        <v/>
      </c>
      <c r="AJ60" s="199"/>
      <c r="AK60" s="199"/>
      <c r="AL60" s="199"/>
      <c r="AM60" s="199"/>
      <c r="AN60" s="199" t="str">
        <f t="shared" si="4"/>
        <v/>
      </c>
      <c r="AO60" s="199"/>
      <c r="AP60" s="199"/>
      <c r="AQ60" s="199"/>
      <c r="AR60" s="199"/>
      <c r="AS60" s="200" t="str">
        <f t="shared" si="5"/>
        <v/>
      </c>
      <c r="AT60" s="200"/>
      <c r="AU60" s="200"/>
      <c r="AV60" s="200"/>
      <c r="AW60" s="200"/>
      <c r="AX60" s="200"/>
      <c r="AY60" s="200"/>
      <c r="AZ60" s="200"/>
      <c r="BA60" s="200"/>
      <c r="BB60" s="200"/>
      <c r="BC60" s="201"/>
      <c r="BD60" s="24" t="str">
        <f t="shared" si="6"/>
        <v/>
      </c>
    </row>
    <row r="61" spans="1:60" ht="24.95" customHeight="1">
      <c r="A61" s="6"/>
      <c r="B61" s="7"/>
      <c r="C61" s="7"/>
      <c r="D61" s="7"/>
      <c r="E61" s="73"/>
      <c r="F61" s="202" t="str">
        <f t="shared" si="0"/>
        <v/>
      </c>
      <c r="G61" s="203"/>
      <c r="H61" s="203"/>
      <c r="I61" s="203"/>
      <c r="J61" s="203"/>
      <c r="K61" s="204" t="str">
        <f t="shared" si="1"/>
        <v/>
      </c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5" t="str">
        <f t="shared" si="2"/>
        <v/>
      </c>
      <c r="AE61" s="205"/>
      <c r="AF61" s="205"/>
      <c r="AG61" s="205"/>
      <c r="AH61" s="205"/>
      <c r="AI61" s="205" t="str">
        <f t="shared" si="3"/>
        <v/>
      </c>
      <c r="AJ61" s="205"/>
      <c r="AK61" s="205"/>
      <c r="AL61" s="205"/>
      <c r="AM61" s="205"/>
      <c r="AN61" s="205" t="str">
        <f t="shared" si="4"/>
        <v/>
      </c>
      <c r="AO61" s="205"/>
      <c r="AP61" s="205"/>
      <c r="AQ61" s="205"/>
      <c r="AR61" s="205"/>
      <c r="AS61" s="206" t="str">
        <f t="shared" si="5"/>
        <v/>
      </c>
      <c r="AT61" s="206"/>
      <c r="AU61" s="206"/>
      <c r="AV61" s="206"/>
      <c r="AW61" s="206"/>
      <c r="AX61" s="206"/>
      <c r="AY61" s="206"/>
      <c r="AZ61" s="206"/>
      <c r="BA61" s="206"/>
      <c r="BB61" s="206"/>
      <c r="BC61" s="207"/>
      <c r="BD61" s="24" t="str">
        <f t="shared" si="6"/>
        <v/>
      </c>
    </row>
    <row r="62" spans="1:60" ht="24.95" customHeight="1">
      <c r="AN62" s="208" t="s">
        <v>53</v>
      </c>
      <c r="AO62" s="209"/>
      <c r="AP62" s="209"/>
      <c r="AQ62" s="209"/>
      <c r="AR62" s="210"/>
      <c r="AS62" s="211">
        <f>SUM(AS51:BC61)</f>
        <v>400000</v>
      </c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</row>
    <row r="63" spans="1:60" ht="9.9499999999999993" customHeight="1">
      <c r="G63" s="29"/>
      <c r="H63" s="30"/>
      <c r="I63" s="31"/>
      <c r="O63" s="32"/>
      <c r="P63" s="32"/>
      <c r="Q63" s="32"/>
      <c r="R63" s="32"/>
      <c r="S63" s="32"/>
      <c r="T63" s="32"/>
      <c r="U63" s="32"/>
      <c r="V63" s="32"/>
      <c r="W63" s="33"/>
      <c r="AB63" s="34"/>
      <c r="AC63" s="34"/>
      <c r="AD63" s="34"/>
      <c r="AE63" s="34"/>
      <c r="AF63" s="34"/>
      <c r="AG63" s="34"/>
      <c r="AH63" s="34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</row>
    <row r="64" spans="1:60" ht="24.95" customHeight="1">
      <c r="F64" s="36"/>
      <c r="G64" s="37" t="s">
        <v>54</v>
      </c>
      <c r="H64" s="27"/>
      <c r="I64" s="27" t="s">
        <v>55</v>
      </c>
      <c r="J64" s="27"/>
      <c r="K64" s="27"/>
      <c r="L64" s="27"/>
      <c r="M64" s="27"/>
      <c r="N64" s="38"/>
      <c r="O64" s="171">
        <f>O27</f>
        <v>400000</v>
      </c>
      <c r="P64" s="171"/>
      <c r="Q64" s="171"/>
      <c r="R64" s="171"/>
      <c r="S64" s="171"/>
      <c r="T64" s="171"/>
      <c r="U64" s="171"/>
      <c r="V64" s="171"/>
      <c r="W64" s="39"/>
      <c r="X64" s="27" t="s">
        <v>56</v>
      </c>
      <c r="Y64" s="27"/>
      <c r="Z64" s="27"/>
      <c r="AA64" s="27"/>
      <c r="AB64" s="171">
        <f>AB27</f>
        <v>40000</v>
      </c>
      <c r="AC64" s="171"/>
      <c r="AD64" s="171"/>
      <c r="AE64" s="171"/>
      <c r="AF64" s="171"/>
      <c r="AG64" s="171"/>
      <c r="AH64" s="171"/>
      <c r="AI64" s="27" t="s">
        <v>57</v>
      </c>
      <c r="AJ64" s="27"/>
      <c r="AK64" s="27"/>
      <c r="AL64" s="27"/>
      <c r="AM64" s="40"/>
      <c r="AN64" s="40"/>
      <c r="AO64" s="40"/>
      <c r="AP64" s="40"/>
      <c r="AQ64" s="40"/>
      <c r="AR64" s="41" t="s">
        <v>58</v>
      </c>
      <c r="AS64" s="172">
        <f>AS27</f>
        <v>400000</v>
      </c>
      <c r="AT64" s="172"/>
      <c r="AU64" s="172"/>
      <c r="AV64" s="172"/>
      <c r="AW64" s="172"/>
      <c r="AX64" s="172"/>
      <c r="AY64" s="172"/>
      <c r="AZ64" s="172"/>
      <c r="BA64" s="172"/>
      <c r="BB64" s="172"/>
      <c r="BC64" s="172"/>
      <c r="BD64" s="42"/>
    </row>
    <row r="65" spans="1:60" ht="24.95" customHeight="1">
      <c r="F65" s="43"/>
      <c r="G65" s="29" t="s">
        <v>54</v>
      </c>
      <c r="H65" s="30">
        <v>8</v>
      </c>
      <c r="I65" s="1" t="s">
        <v>59</v>
      </c>
      <c r="O65" s="173">
        <f>O28</f>
        <v>0</v>
      </c>
      <c r="P65" s="173"/>
      <c r="Q65" s="173"/>
      <c r="R65" s="173"/>
      <c r="S65" s="173"/>
      <c r="T65" s="173"/>
      <c r="U65" s="173"/>
      <c r="V65" s="173"/>
      <c r="W65" s="45"/>
      <c r="X65" s="1" t="s">
        <v>56</v>
      </c>
      <c r="AB65" s="173">
        <f>AB28</f>
        <v>0</v>
      </c>
      <c r="AC65" s="173"/>
      <c r="AD65" s="173"/>
      <c r="AE65" s="173"/>
      <c r="AF65" s="173"/>
      <c r="AG65" s="173"/>
      <c r="AH65" s="173"/>
      <c r="AI65" s="1" t="s">
        <v>57</v>
      </c>
      <c r="AO65" s="20"/>
      <c r="AP65" s="20"/>
      <c r="AQ65" s="20"/>
      <c r="AR65" s="46" t="s">
        <v>60</v>
      </c>
      <c r="AS65" s="174">
        <f>AS28</f>
        <v>40000</v>
      </c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47"/>
    </row>
    <row r="66" spans="1:60" ht="9.9499999999999993" customHeight="1">
      <c r="F66" s="43"/>
      <c r="G66" s="29"/>
      <c r="H66" s="30"/>
      <c r="I66" s="31" t="s">
        <v>61</v>
      </c>
      <c r="O66" s="44"/>
      <c r="P66" s="44"/>
      <c r="Q66" s="44"/>
      <c r="R66" s="44"/>
      <c r="S66" s="44"/>
      <c r="T66" s="44"/>
      <c r="U66" s="44"/>
      <c r="V66" s="44"/>
      <c r="W66" s="45"/>
      <c r="AB66" s="34"/>
      <c r="AC66" s="34"/>
      <c r="AD66" s="34"/>
      <c r="AE66" s="34"/>
      <c r="AF66" s="34"/>
      <c r="AG66" s="34"/>
      <c r="AH66" s="34"/>
      <c r="AM66" s="10"/>
      <c r="AN66" s="10"/>
      <c r="BD66" s="47"/>
    </row>
    <row r="67" spans="1:60" s="21" customFormat="1" ht="20.100000000000001" customHeight="1">
      <c r="F67" s="48"/>
      <c r="G67" s="49" t="s">
        <v>54</v>
      </c>
      <c r="H67" s="50">
        <v>0</v>
      </c>
      <c r="I67" s="21" t="s">
        <v>62</v>
      </c>
      <c r="S67" s="185">
        <f>S30</f>
        <v>0</v>
      </c>
      <c r="T67" s="185"/>
      <c r="U67" s="185"/>
      <c r="V67" s="185"/>
      <c r="W67" s="185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21" t="s">
        <v>57</v>
      </c>
      <c r="AM67" s="52"/>
      <c r="AN67" s="52"/>
      <c r="AO67" s="53"/>
      <c r="AP67" s="53"/>
      <c r="AQ67" s="53"/>
      <c r="AR67" s="28" t="s">
        <v>63</v>
      </c>
      <c r="AS67" s="186">
        <f>AS30</f>
        <v>440000</v>
      </c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54"/>
    </row>
    <row r="68" spans="1:60" ht="6.95" customHeight="1">
      <c r="F68" s="55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8"/>
    </row>
    <row r="69" spans="1:60" ht="6.95" customHeight="1">
      <c r="G69" s="29"/>
    </row>
    <row r="70" spans="1:60" ht="18" customHeight="1">
      <c r="B70" s="1" t="s">
        <v>64</v>
      </c>
      <c r="F70" s="187" t="s">
        <v>65</v>
      </c>
      <c r="G70" s="187"/>
      <c r="H70" s="187"/>
      <c r="I70" s="187"/>
      <c r="J70" s="188" t="str">
        <f>IF(J33="","",J33)</f>
        <v>第四北越銀行</v>
      </c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 t="str">
        <f>IF(W33="","",W33)</f>
        <v>糸魚川支店</v>
      </c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7" t="str">
        <f>IF(AJ33="","",AJ33)</f>
        <v>普通</v>
      </c>
      <c r="AK70" s="187"/>
      <c r="AL70" s="187"/>
      <c r="AM70" s="187"/>
      <c r="AN70" s="187"/>
      <c r="AO70" s="187" t="s">
        <v>48</v>
      </c>
      <c r="AP70" s="187"/>
      <c r="AQ70" s="187"/>
      <c r="AR70" s="187"/>
      <c r="AS70" s="187"/>
      <c r="AT70" s="187" t="str">
        <f>IF(AT33="","",AT33)</f>
        <v>1234567</v>
      </c>
      <c r="AU70" s="187"/>
      <c r="AV70" s="187"/>
      <c r="AW70" s="187"/>
      <c r="AX70" s="187"/>
      <c r="AY70" s="187"/>
      <c r="AZ70" s="187"/>
      <c r="BA70" s="187"/>
      <c r="BB70" s="187"/>
      <c r="BC70" s="187"/>
    </row>
    <row r="71" spans="1:60" ht="18" customHeight="1">
      <c r="F71" s="25" t="s">
        <v>67</v>
      </c>
      <c r="G71" s="22"/>
      <c r="H71" s="22"/>
      <c r="I71" s="22"/>
      <c r="J71" s="22"/>
      <c r="K71" s="22"/>
      <c r="L71" s="22"/>
      <c r="M71" s="22"/>
      <c r="N71" s="26"/>
      <c r="O71" s="25"/>
      <c r="P71" s="22" t="str">
        <f>IF(O34="","",O34)</f>
        <v>ｶ)ｻﾝﾏﾙｶｲ　ﾀﾞｲﾋｮｳﾄﾘｼﾏﾘﾔｸ　ﾋﾒｶﾜﾀﾛｳ</v>
      </c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6"/>
    </row>
    <row r="72" spans="1:60" ht="24.95" customHeight="1"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4"/>
      <c r="X72" s="214"/>
      <c r="Y72" s="214"/>
      <c r="Z72" s="214"/>
      <c r="AA72" s="214"/>
      <c r="AB72" s="214"/>
      <c r="AC72" s="214"/>
      <c r="AD72" s="214"/>
      <c r="AE72" s="214"/>
      <c r="AF72" s="214"/>
      <c r="AG72" s="214"/>
      <c r="AH72" s="214"/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</row>
    <row r="73" spans="1:60" ht="24.95" customHeight="1"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</row>
    <row r="74" spans="1:60" ht="24.95" customHeight="1"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213"/>
      <c r="AW74" s="213"/>
      <c r="AX74" s="213"/>
      <c r="AY74" s="213"/>
      <c r="AZ74" s="213"/>
      <c r="BA74" s="213"/>
      <c r="BB74" s="213"/>
      <c r="BC74" s="213"/>
    </row>
    <row r="75" spans="1:60" ht="25.5">
      <c r="A75" s="135" t="s">
        <v>77</v>
      </c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7" t="s">
        <v>71</v>
      </c>
      <c r="BA75" s="137"/>
      <c r="BB75" s="137"/>
      <c r="BC75" s="137"/>
      <c r="BD75" s="137"/>
    </row>
    <row r="76" spans="1:60" ht="24.95" customHeight="1">
      <c r="C76" s="1" t="s">
        <v>16</v>
      </c>
      <c r="AF76" s="1" t="s">
        <v>17</v>
      </c>
      <c r="AL76" s="138" t="str">
        <f>IF(AL2="","",AL2)</f>
        <v>新潟県糸魚川市一の宮1丁目2番5号</v>
      </c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</row>
    <row r="77" spans="1:60" ht="18" customHeight="1">
      <c r="C77" s="1" t="s">
        <v>19</v>
      </c>
      <c r="H77" s="139">
        <f>IF(H3="","",H3)</f>
        <v>45138</v>
      </c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H77" s="17"/>
    </row>
    <row r="78" spans="1:60" ht="18" customHeight="1">
      <c r="C78" s="1" t="s">
        <v>20</v>
      </c>
      <c r="H78" s="140">
        <f>IF(H4="","",H4)</f>
        <v>8888</v>
      </c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AF78" s="1" t="s">
        <v>21</v>
      </c>
      <c r="AL78" s="1" t="str">
        <f>IF(AL4="","",AL4)</f>
        <v>株式会社 三丸会</v>
      </c>
      <c r="BH78" s="18"/>
    </row>
    <row r="79" spans="1:60" ht="18" customHeight="1">
      <c r="C79" s="1" t="s">
        <v>22</v>
      </c>
      <c r="H79" s="140" t="str">
        <f>IF(H5="","",H5)</f>
        <v>00320001</v>
      </c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AF79" s="1" t="s">
        <v>23</v>
      </c>
      <c r="AL79" s="1" t="str">
        <f>IF(AL5="","",AL5)</f>
        <v>代表取締役　姫川太郎</v>
      </c>
      <c r="BC79" s="1" t="s">
        <v>69</v>
      </c>
      <c r="BH79" s="18"/>
    </row>
    <row r="80" spans="1:60" ht="18" customHeight="1">
      <c r="C80" s="1" t="s">
        <v>24</v>
      </c>
      <c r="H80" s="122" t="str">
        <f>IF(H6="","",H6)</f>
        <v>○○○○様邸新築工事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" t="s">
        <v>25</v>
      </c>
      <c r="AL80" s="1" t="str">
        <f>IF(AL6="","",AL6)</f>
        <v>01-2345-6789</v>
      </c>
    </row>
    <row r="81" spans="1:60" ht="18" customHeight="1">
      <c r="C81" s="1" t="s">
        <v>26</v>
      </c>
      <c r="H81" s="122" t="str">
        <f>IF(H7="","",H7)</f>
        <v>山田太郎</v>
      </c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" t="s">
        <v>27</v>
      </c>
      <c r="AL81" s="1" t="s">
        <v>0</v>
      </c>
      <c r="AM81" s="1" t="str">
        <f>IF(AM7="","",AM7)</f>
        <v>7-1100-1100-1100</v>
      </c>
    </row>
    <row r="82" spans="1:60" ht="20.100000000000001" customHeight="1"/>
    <row r="83" spans="1:60" ht="20.100000000000001" customHeight="1">
      <c r="C83" s="2" t="s">
        <v>28</v>
      </c>
      <c r="D83" s="3"/>
      <c r="E83" s="3"/>
      <c r="F83" s="3"/>
      <c r="G83" s="3"/>
      <c r="H83" s="3"/>
      <c r="I83" s="3"/>
      <c r="J83" s="123" t="str">
        <f>IF(J9="","",J9)</f>
        <v>31211101-01</v>
      </c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5"/>
      <c r="AA83" s="2" t="s">
        <v>29</v>
      </c>
      <c r="AB83" s="3"/>
      <c r="AC83" s="3"/>
      <c r="AD83" s="3"/>
      <c r="AE83" s="3"/>
      <c r="AF83" s="3"/>
      <c r="AG83" s="4"/>
      <c r="AH83" s="126">
        <f>IF(AH9="","",AH9)</f>
        <v>1100000</v>
      </c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8"/>
      <c r="BD83" s="5"/>
    </row>
    <row r="84" spans="1:60" ht="20.100000000000001" customHeight="1">
      <c r="C84" s="6" t="s">
        <v>30</v>
      </c>
      <c r="D84" s="7"/>
      <c r="E84" s="7"/>
      <c r="F84" s="7"/>
      <c r="G84" s="7"/>
      <c r="H84" s="7"/>
      <c r="I84" s="7"/>
      <c r="J84" s="129">
        <f>IF(J10="","",J10)</f>
        <v>1100000</v>
      </c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1"/>
      <c r="AA84" s="9" t="s">
        <v>31</v>
      </c>
      <c r="AB84" s="10"/>
      <c r="AC84" s="10"/>
      <c r="AD84" s="10"/>
      <c r="AE84" s="10"/>
      <c r="AF84" s="10"/>
      <c r="AG84" s="11"/>
      <c r="AH84" s="132">
        <f>IF(AH10="","",AH10)</f>
        <v>660000</v>
      </c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4"/>
      <c r="BD84" s="5"/>
    </row>
    <row r="85" spans="1:60" ht="20.100000000000001" customHeight="1">
      <c r="AA85" s="6" t="s">
        <v>32</v>
      </c>
      <c r="AB85" s="7"/>
      <c r="AC85" s="7"/>
      <c r="AD85" s="7"/>
      <c r="AE85" s="7"/>
      <c r="AF85" s="7"/>
      <c r="AG85" s="8"/>
      <c r="AH85" s="151">
        <f>IF(AH11="","",AH11)</f>
        <v>440000</v>
      </c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3"/>
      <c r="BD85" s="5"/>
    </row>
    <row r="86" spans="1:60" ht="20.100000000000001" customHeight="1"/>
    <row r="87" spans="1:60" ht="24.95" customHeight="1">
      <c r="A87" s="12"/>
      <c r="B87" s="13" t="s">
        <v>70</v>
      </c>
      <c r="C87" s="13"/>
      <c r="D87" s="13"/>
      <c r="E87" s="16"/>
      <c r="F87" s="12"/>
      <c r="G87" s="13" t="s">
        <v>19</v>
      </c>
      <c r="H87" s="13"/>
      <c r="I87" s="13"/>
      <c r="J87" s="14"/>
      <c r="K87" s="13"/>
      <c r="L87" s="13" t="s">
        <v>33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5"/>
      <c r="AE87" s="13" t="s">
        <v>34</v>
      </c>
      <c r="AF87" s="13"/>
      <c r="AG87" s="13"/>
      <c r="AH87" s="14"/>
      <c r="AI87" s="13"/>
      <c r="AJ87" s="13" t="s">
        <v>35</v>
      </c>
      <c r="AK87" s="13"/>
      <c r="AL87" s="13"/>
      <c r="AM87" s="13"/>
      <c r="AN87" s="15"/>
      <c r="AO87" s="13" t="s">
        <v>36</v>
      </c>
      <c r="AP87" s="13"/>
      <c r="AQ87" s="13"/>
      <c r="AR87" s="14"/>
      <c r="AS87" s="13"/>
      <c r="AT87" s="13"/>
      <c r="AU87" s="13"/>
      <c r="AV87" s="13"/>
      <c r="AW87" s="13" t="s">
        <v>37</v>
      </c>
      <c r="AX87" s="13"/>
      <c r="AY87" s="13"/>
      <c r="AZ87" s="13"/>
      <c r="BA87" s="13"/>
      <c r="BB87" s="13"/>
      <c r="BC87" s="16"/>
      <c r="BD87" s="19" t="s">
        <v>38</v>
      </c>
      <c r="BG87" s="59"/>
    </row>
    <row r="88" spans="1:60" ht="24.95" customHeight="1">
      <c r="A88" s="74"/>
      <c r="B88" s="23"/>
      <c r="C88" s="23"/>
      <c r="D88" s="23"/>
      <c r="E88" s="75"/>
      <c r="F88" s="215">
        <f>IF(F14="","",F14)</f>
        <v>45138</v>
      </c>
      <c r="G88" s="191"/>
      <c r="H88" s="191"/>
      <c r="I88" s="191"/>
      <c r="J88" s="191"/>
      <c r="K88" s="192" t="str">
        <f>IF(K14="","",K14)</f>
        <v>大工工事</v>
      </c>
      <c r="L88" s="192"/>
      <c r="M88" s="192"/>
      <c r="N88" s="192"/>
      <c r="O88" s="192"/>
      <c r="P88" s="192"/>
      <c r="Q88" s="192"/>
      <c r="R88" s="192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3">
        <f>IF(AD14="","",AD14)</f>
        <v>1</v>
      </c>
      <c r="AE88" s="193"/>
      <c r="AF88" s="193"/>
      <c r="AG88" s="193"/>
      <c r="AH88" s="193"/>
      <c r="AI88" s="193" t="str">
        <f>IF(AI14="","",AI14)</f>
        <v>式</v>
      </c>
      <c r="AJ88" s="193"/>
      <c r="AK88" s="193"/>
      <c r="AL88" s="193"/>
      <c r="AM88" s="193"/>
      <c r="AN88" s="193" t="str">
        <f>IF(AN14="","",AN14)</f>
        <v/>
      </c>
      <c r="AO88" s="193"/>
      <c r="AP88" s="193"/>
      <c r="AQ88" s="193"/>
      <c r="AR88" s="193"/>
      <c r="AS88" s="194">
        <f>IF(AS14="","",AS14)</f>
        <v>400000</v>
      </c>
      <c r="AT88" s="194"/>
      <c r="AU88" s="194"/>
      <c r="AV88" s="194"/>
      <c r="AW88" s="194"/>
      <c r="AX88" s="194"/>
      <c r="AY88" s="194"/>
      <c r="AZ88" s="194"/>
      <c r="BA88" s="194"/>
      <c r="BB88" s="194"/>
      <c r="BC88" s="195"/>
      <c r="BD88" s="24" t="str">
        <f>IF(BD14="","",BD14)</f>
        <v/>
      </c>
    </row>
    <row r="89" spans="1:60" ht="24.95" customHeight="1">
      <c r="A89" s="71"/>
      <c r="B89" s="20"/>
      <c r="C89" s="20"/>
      <c r="D89" s="20"/>
      <c r="E89" s="72"/>
      <c r="F89" s="216" t="str">
        <f t="shared" ref="F89:F98" si="7">IF(F15="","",F15)</f>
        <v/>
      </c>
      <c r="G89" s="197"/>
      <c r="H89" s="197"/>
      <c r="I89" s="197"/>
      <c r="J89" s="197"/>
      <c r="K89" s="198" t="str">
        <f t="shared" ref="K89:K98" si="8">IF(K15="","",K15)</f>
        <v/>
      </c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198"/>
      <c r="AC89" s="198"/>
      <c r="AD89" s="199" t="str">
        <f t="shared" ref="AD89:AD98" si="9">IF(AD15="","",AD15)</f>
        <v/>
      </c>
      <c r="AE89" s="199"/>
      <c r="AF89" s="199"/>
      <c r="AG89" s="199"/>
      <c r="AH89" s="199"/>
      <c r="AI89" s="199" t="str">
        <f t="shared" ref="AI89:AI98" si="10">IF(AI15="","",AI15)</f>
        <v/>
      </c>
      <c r="AJ89" s="199"/>
      <c r="AK89" s="199"/>
      <c r="AL89" s="199"/>
      <c r="AM89" s="199"/>
      <c r="AN89" s="199" t="str">
        <f t="shared" ref="AN89:AN98" si="11">IF(AN15="","",AN15)</f>
        <v/>
      </c>
      <c r="AO89" s="199"/>
      <c r="AP89" s="199"/>
      <c r="AQ89" s="199"/>
      <c r="AR89" s="199"/>
      <c r="AS89" s="200" t="str">
        <f t="shared" ref="AS89:AS98" si="12">IF(AS15="","",AS15)</f>
        <v/>
      </c>
      <c r="AT89" s="200"/>
      <c r="AU89" s="200"/>
      <c r="AV89" s="200"/>
      <c r="AW89" s="200"/>
      <c r="AX89" s="200"/>
      <c r="AY89" s="200"/>
      <c r="AZ89" s="200"/>
      <c r="BA89" s="200"/>
      <c r="BB89" s="200"/>
      <c r="BC89" s="201"/>
      <c r="BD89" s="24" t="str">
        <f t="shared" ref="BD89:BD98" si="13">IF(BD15="","",BD15)</f>
        <v/>
      </c>
    </row>
    <row r="90" spans="1:60" ht="24.95" customHeight="1">
      <c r="A90" s="71"/>
      <c r="B90" s="20"/>
      <c r="C90" s="20"/>
      <c r="D90" s="20"/>
      <c r="E90" s="72"/>
      <c r="F90" s="216" t="str">
        <f t="shared" si="7"/>
        <v/>
      </c>
      <c r="G90" s="197"/>
      <c r="H90" s="197"/>
      <c r="I90" s="197"/>
      <c r="J90" s="197"/>
      <c r="K90" s="198" t="str">
        <f t="shared" si="8"/>
        <v/>
      </c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9" t="str">
        <f t="shared" si="9"/>
        <v/>
      </c>
      <c r="AE90" s="199"/>
      <c r="AF90" s="199"/>
      <c r="AG90" s="199"/>
      <c r="AH90" s="199"/>
      <c r="AI90" s="199" t="str">
        <f t="shared" si="10"/>
        <v/>
      </c>
      <c r="AJ90" s="199"/>
      <c r="AK90" s="199"/>
      <c r="AL90" s="199"/>
      <c r="AM90" s="199"/>
      <c r="AN90" s="199" t="str">
        <f t="shared" si="11"/>
        <v/>
      </c>
      <c r="AO90" s="199"/>
      <c r="AP90" s="199"/>
      <c r="AQ90" s="199"/>
      <c r="AR90" s="199"/>
      <c r="AS90" s="200" t="str">
        <f t="shared" si="12"/>
        <v/>
      </c>
      <c r="AT90" s="200"/>
      <c r="AU90" s="200"/>
      <c r="AV90" s="200"/>
      <c r="AW90" s="200"/>
      <c r="AX90" s="200"/>
      <c r="AY90" s="200"/>
      <c r="AZ90" s="200"/>
      <c r="BA90" s="200"/>
      <c r="BB90" s="200"/>
      <c r="BC90" s="201"/>
      <c r="BD90" s="24" t="str">
        <f t="shared" si="13"/>
        <v/>
      </c>
      <c r="BH90" s="60"/>
    </row>
    <row r="91" spans="1:60" ht="24.95" customHeight="1">
      <c r="A91" s="71"/>
      <c r="B91" s="20"/>
      <c r="C91" s="20"/>
      <c r="D91" s="20"/>
      <c r="E91" s="72"/>
      <c r="F91" s="216" t="str">
        <f t="shared" si="7"/>
        <v/>
      </c>
      <c r="G91" s="197"/>
      <c r="H91" s="197"/>
      <c r="I91" s="197"/>
      <c r="J91" s="197"/>
      <c r="K91" s="198" t="str">
        <f t="shared" si="8"/>
        <v/>
      </c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199" t="str">
        <f t="shared" si="9"/>
        <v/>
      </c>
      <c r="AE91" s="199"/>
      <c r="AF91" s="199"/>
      <c r="AG91" s="199"/>
      <c r="AH91" s="199"/>
      <c r="AI91" s="199" t="str">
        <f t="shared" si="10"/>
        <v/>
      </c>
      <c r="AJ91" s="199"/>
      <c r="AK91" s="199"/>
      <c r="AL91" s="199"/>
      <c r="AM91" s="199"/>
      <c r="AN91" s="199" t="str">
        <f t="shared" si="11"/>
        <v/>
      </c>
      <c r="AO91" s="199"/>
      <c r="AP91" s="199"/>
      <c r="AQ91" s="199"/>
      <c r="AR91" s="199"/>
      <c r="AS91" s="200" t="str">
        <f t="shared" si="12"/>
        <v/>
      </c>
      <c r="AT91" s="200"/>
      <c r="AU91" s="200"/>
      <c r="AV91" s="200"/>
      <c r="AW91" s="200"/>
      <c r="AX91" s="200"/>
      <c r="AY91" s="200"/>
      <c r="AZ91" s="200"/>
      <c r="BA91" s="200"/>
      <c r="BB91" s="200"/>
      <c r="BC91" s="201"/>
      <c r="BD91" s="24" t="str">
        <f t="shared" si="13"/>
        <v/>
      </c>
      <c r="BG91" s="61"/>
    </row>
    <row r="92" spans="1:60" ht="24.95" customHeight="1">
      <c r="A92" s="71"/>
      <c r="B92" s="20"/>
      <c r="C92" s="20"/>
      <c r="D92" s="20"/>
      <c r="E92" s="72"/>
      <c r="F92" s="216" t="str">
        <f t="shared" si="7"/>
        <v/>
      </c>
      <c r="G92" s="197"/>
      <c r="H92" s="197"/>
      <c r="I92" s="197"/>
      <c r="J92" s="197"/>
      <c r="K92" s="198" t="str">
        <f t="shared" si="8"/>
        <v/>
      </c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9" t="str">
        <f t="shared" si="9"/>
        <v/>
      </c>
      <c r="AE92" s="199"/>
      <c r="AF92" s="199"/>
      <c r="AG92" s="199"/>
      <c r="AH92" s="199"/>
      <c r="AI92" s="199" t="str">
        <f t="shared" si="10"/>
        <v/>
      </c>
      <c r="AJ92" s="199"/>
      <c r="AK92" s="199"/>
      <c r="AL92" s="199"/>
      <c r="AM92" s="199"/>
      <c r="AN92" s="199" t="str">
        <f t="shared" si="11"/>
        <v/>
      </c>
      <c r="AO92" s="199"/>
      <c r="AP92" s="199"/>
      <c r="AQ92" s="199"/>
      <c r="AR92" s="199"/>
      <c r="AS92" s="200" t="str">
        <f t="shared" si="12"/>
        <v/>
      </c>
      <c r="AT92" s="200"/>
      <c r="AU92" s="200"/>
      <c r="AV92" s="200"/>
      <c r="AW92" s="200"/>
      <c r="AX92" s="200"/>
      <c r="AY92" s="200"/>
      <c r="AZ92" s="200"/>
      <c r="BA92" s="200"/>
      <c r="BB92" s="200"/>
      <c r="BC92" s="201"/>
      <c r="BD92" s="24" t="str">
        <f t="shared" si="13"/>
        <v/>
      </c>
      <c r="BH92" s="18"/>
    </row>
    <row r="93" spans="1:60" ht="24.95" customHeight="1">
      <c r="A93" s="71"/>
      <c r="B93" s="20"/>
      <c r="C93" s="20"/>
      <c r="D93" s="20"/>
      <c r="E93" s="72"/>
      <c r="F93" s="216" t="str">
        <f t="shared" si="7"/>
        <v/>
      </c>
      <c r="G93" s="197"/>
      <c r="H93" s="197"/>
      <c r="I93" s="197"/>
      <c r="J93" s="197"/>
      <c r="K93" s="198" t="str">
        <f t="shared" si="8"/>
        <v/>
      </c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199" t="str">
        <f t="shared" si="9"/>
        <v/>
      </c>
      <c r="AE93" s="199"/>
      <c r="AF93" s="199"/>
      <c r="AG93" s="199"/>
      <c r="AH93" s="199"/>
      <c r="AI93" s="199" t="str">
        <f t="shared" si="10"/>
        <v/>
      </c>
      <c r="AJ93" s="199"/>
      <c r="AK93" s="199"/>
      <c r="AL93" s="199"/>
      <c r="AM93" s="199"/>
      <c r="AN93" s="199" t="str">
        <f t="shared" si="11"/>
        <v/>
      </c>
      <c r="AO93" s="199"/>
      <c r="AP93" s="199"/>
      <c r="AQ93" s="199"/>
      <c r="AR93" s="199"/>
      <c r="AS93" s="200" t="str">
        <f t="shared" si="12"/>
        <v/>
      </c>
      <c r="AT93" s="200"/>
      <c r="AU93" s="200"/>
      <c r="AV93" s="200"/>
      <c r="AW93" s="200"/>
      <c r="AX93" s="200"/>
      <c r="AY93" s="200"/>
      <c r="AZ93" s="200"/>
      <c r="BA93" s="200"/>
      <c r="BB93" s="200"/>
      <c r="BC93" s="201"/>
      <c r="BD93" s="24" t="str">
        <f t="shared" si="13"/>
        <v/>
      </c>
      <c r="BH93" s="18"/>
    </row>
    <row r="94" spans="1:60" ht="24.95" customHeight="1">
      <c r="A94" s="71"/>
      <c r="B94" s="20"/>
      <c r="C94" s="20"/>
      <c r="D94" s="20"/>
      <c r="E94" s="72"/>
      <c r="F94" s="216" t="str">
        <f t="shared" si="7"/>
        <v/>
      </c>
      <c r="G94" s="197"/>
      <c r="H94" s="197"/>
      <c r="I94" s="197"/>
      <c r="J94" s="197"/>
      <c r="K94" s="198" t="str">
        <f t="shared" si="8"/>
        <v/>
      </c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9" t="str">
        <f t="shared" si="9"/>
        <v/>
      </c>
      <c r="AE94" s="199"/>
      <c r="AF94" s="199"/>
      <c r="AG94" s="199"/>
      <c r="AH94" s="199"/>
      <c r="AI94" s="199" t="str">
        <f t="shared" si="10"/>
        <v/>
      </c>
      <c r="AJ94" s="199"/>
      <c r="AK94" s="199"/>
      <c r="AL94" s="199"/>
      <c r="AM94" s="199"/>
      <c r="AN94" s="199" t="str">
        <f t="shared" si="11"/>
        <v/>
      </c>
      <c r="AO94" s="199"/>
      <c r="AP94" s="199"/>
      <c r="AQ94" s="199"/>
      <c r="AR94" s="199"/>
      <c r="AS94" s="200" t="str">
        <f t="shared" si="12"/>
        <v/>
      </c>
      <c r="AT94" s="200"/>
      <c r="AU94" s="200"/>
      <c r="AV94" s="200"/>
      <c r="AW94" s="200"/>
      <c r="AX94" s="200"/>
      <c r="AY94" s="200"/>
      <c r="AZ94" s="200"/>
      <c r="BA94" s="200"/>
      <c r="BB94" s="200"/>
      <c r="BC94" s="201"/>
      <c r="BD94" s="24" t="str">
        <f t="shared" si="13"/>
        <v/>
      </c>
      <c r="BH94" s="18"/>
    </row>
    <row r="95" spans="1:60" ht="24.95" customHeight="1">
      <c r="A95" s="71"/>
      <c r="B95" s="20"/>
      <c r="C95" s="20"/>
      <c r="D95" s="20"/>
      <c r="E95" s="72"/>
      <c r="F95" s="216" t="str">
        <f t="shared" si="7"/>
        <v/>
      </c>
      <c r="G95" s="197"/>
      <c r="H95" s="197"/>
      <c r="I95" s="197"/>
      <c r="J95" s="197"/>
      <c r="K95" s="198" t="str">
        <f t="shared" si="8"/>
        <v/>
      </c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9" t="str">
        <f t="shared" si="9"/>
        <v/>
      </c>
      <c r="AE95" s="199"/>
      <c r="AF95" s="199"/>
      <c r="AG95" s="199"/>
      <c r="AH95" s="199"/>
      <c r="AI95" s="199" t="str">
        <f t="shared" si="10"/>
        <v/>
      </c>
      <c r="AJ95" s="199"/>
      <c r="AK95" s="199"/>
      <c r="AL95" s="199"/>
      <c r="AM95" s="199"/>
      <c r="AN95" s="199" t="str">
        <f t="shared" si="11"/>
        <v/>
      </c>
      <c r="AO95" s="199"/>
      <c r="AP95" s="199"/>
      <c r="AQ95" s="199"/>
      <c r="AR95" s="199"/>
      <c r="AS95" s="200" t="str">
        <f t="shared" si="12"/>
        <v/>
      </c>
      <c r="AT95" s="200"/>
      <c r="AU95" s="200"/>
      <c r="AV95" s="200"/>
      <c r="AW95" s="200"/>
      <c r="AX95" s="200"/>
      <c r="AY95" s="200"/>
      <c r="AZ95" s="200"/>
      <c r="BA95" s="200"/>
      <c r="BB95" s="200"/>
      <c r="BC95" s="201"/>
      <c r="BD95" s="24" t="str">
        <f t="shared" si="13"/>
        <v/>
      </c>
    </row>
    <row r="96" spans="1:60" ht="24.95" customHeight="1">
      <c r="A96" s="71"/>
      <c r="B96" s="20"/>
      <c r="C96" s="20"/>
      <c r="D96" s="20"/>
      <c r="E96" s="72"/>
      <c r="F96" s="216" t="str">
        <f t="shared" si="7"/>
        <v/>
      </c>
      <c r="G96" s="197"/>
      <c r="H96" s="197"/>
      <c r="I96" s="197"/>
      <c r="J96" s="197"/>
      <c r="K96" s="198" t="str">
        <f t="shared" si="8"/>
        <v/>
      </c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9" t="str">
        <f t="shared" si="9"/>
        <v/>
      </c>
      <c r="AE96" s="199"/>
      <c r="AF96" s="199"/>
      <c r="AG96" s="199"/>
      <c r="AH96" s="199"/>
      <c r="AI96" s="199" t="str">
        <f t="shared" si="10"/>
        <v/>
      </c>
      <c r="AJ96" s="199"/>
      <c r="AK96" s="199"/>
      <c r="AL96" s="199"/>
      <c r="AM96" s="199"/>
      <c r="AN96" s="199" t="str">
        <f t="shared" si="11"/>
        <v/>
      </c>
      <c r="AO96" s="199"/>
      <c r="AP96" s="199"/>
      <c r="AQ96" s="199"/>
      <c r="AR96" s="199"/>
      <c r="AS96" s="200" t="str">
        <f t="shared" si="12"/>
        <v/>
      </c>
      <c r="AT96" s="200"/>
      <c r="AU96" s="200"/>
      <c r="AV96" s="200"/>
      <c r="AW96" s="200"/>
      <c r="AX96" s="200"/>
      <c r="AY96" s="200"/>
      <c r="AZ96" s="200"/>
      <c r="BA96" s="200"/>
      <c r="BB96" s="200"/>
      <c r="BC96" s="201"/>
      <c r="BD96" s="24" t="str">
        <f t="shared" si="13"/>
        <v/>
      </c>
    </row>
    <row r="97" spans="1:56" ht="24.95" customHeight="1">
      <c r="A97" s="71"/>
      <c r="B97" s="20"/>
      <c r="C97" s="20"/>
      <c r="D97" s="20"/>
      <c r="E97" s="72"/>
      <c r="F97" s="216" t="str">
        <f t="shared" si="7"/>
        <v/>
      </c>
      <c r="G97" s="197"/>
      <c r="H97" s="197"/>
      <c r="I97" s="197"/>
      <c r="J97" s="197"/>
      <c r="K97" s="198" t="str">
        <f t="shared" si="8"/>
        <v/>
      </c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9" t="str">
        <f t="shared" si="9"/>
        <v/>
      </c>
      <c r="AE97" s="199"/>
      <c r="AF97" s="199"/>
      <c r="AG97" s="199"/>
      <c r="AH97" s="199"/>
      <c r="AI97" s="199" t="str">
        <f t="shared" si="10"/>
        <v/>
      </c>
      <c r="AJ97" s="199"/>
      <c r="AK97" s="199"/>
      <c r="AL97" s="199"/>
      <c r="AM97" s="199"/>
      <c r="AN97" s="199" t="str">
        <f t="shared" si="11"/>
        <v/>
      </c>
      <c r="AO97" s="199"/>
      <c r="AP97" s="199"/>
      <c r="AQ97" s="199"/>
      <c r="AR97" s="199"/>
      <c r="AS97" s="200" t="str">
        <f t="shared" si="12"/>
        <v/>
      </c>
      <c r="AT97" s="200"/>
      <c r="AU97" s="200"/>
      <c r="AV97" s="200"/>
      <c r="AW97" s="200"/>
      <c r="AX97" s="200"/>
      <c r="AY97" s="200"/>
      <c r="AZ97" s="200"/>
      <c r="BA97" s="200"/>
      <c r="BB97" s="200"/>
      <c r="BC97" s="201"/>
      <c r="BD97" s="24" t="str">
        <f t="shared" si="13"/>
        <v/>
      </c>
    </row>
    <row r="98" spans="1:56" ht="24.95" customHeight="1">
      <c r="A98" s="6"/>
      <c r="B98" s="7"/>
      <c r="C98" s="7"/>
      <c r="D98" s="7"/>
      <c r="E98" s="73"/>
      <c r="F98" s="217" t="str">
        <f t="shared" si="7"/>
        <v/>
      </c>
      <c r="G98" s="203"/>
      <c r="H98" s="203"/>
      <c r="I98" s="203"/>
      <c r="J98" s="203"/>
      <c r="K98" s="204" t="str">
        <f t="shared" si="8"/>
        <v/>
      </c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5" t="str">
        <f t="shared" si="9"/>
        <v/>
      </c>
      <c r="AE98" s="205"/>
      <c r="AF98" s="205"/>
      <c r="AG98" s="205"/>
      <c r="AH98" s="205"/>
      <c r="AI98" s="205" t="str">
        <f t="shared" si="10"/>
        <v/>
      </c>
      <c r="AJ98" s="205"/>
      <c r="AK98" s="205"/>
      <c r="AL98" s="205"/>
      <c r="AM98" s="205"/>
      <c r="AN98" s="205" t="str">
        <f t="shared" si="11"/>
        <v/>
      </c>
      <c r="AO98" s="205"/>
      <c r="AP98" s="205"/>
      <c r="AQ98" s="205"/>
      <c r="AR98" s="205"/>
      <c r="AS98" s="206" t="str">
        <f t="shared" si="12"/>
        <v/>
      </c>
      <c r="AT98" s="206"/>
      <c r="AU98" s="206"/>
      <c r="AV98" s="206"/>
      <c r="AW98" s="206"/>
      <c r="AX98" s="206"/>
      <c r="AY98" s="206"/>
      <c r="AZ98" s="206"/>
      <c r="BA98" s="206"/>
      <c r="BB98" s="206"/>
      <c r="BC98" s="207"/>
      <c r="BD98" s="24" t="str">
        <f t="shared" si="13"/>
        <v/>
      </c>
    </row>
    <row r="99" spans="1:56" ht="24.95" customHeight="1">
      <c r="AN99" s="208" t="s">
        <v>53</v>
      </c>
      <c r="AO99" s="209"/>
      <c r="AP99" s="209"/>
      <c r="AQ99" s="209"/>
      <c r="AR99" s="210"/>
      <c r="AS99" s="211">
        <f>AS25</f>
        <v>400000</v>
      </c>
      <c r="AT99" s="212"/>
      <c r="AU99" s="212"/>
      <c r="AV99" s="212"/>
      <c r="AW99" s="212"/>
      <c r="AX99" s="212"/>
      <c r="AY99" s="212"/>
      <c r="AZ99" s="212"/>
      <c r="BA99" s="212"/>
      <c r="BB99" s="212"/>
      <c r="BC99" s="212"/>
    </row>
    <row r="100" spans="1:56" ht="9.9499999999999993" customHeight="1">
      <c r="G100" s="29"/>
      <c r="H100" s="30"/>
      <c r="I100" s="31"/>
      <c r="O100" s="32"/>
      <c r="P100" s="32"/>
      <c r="Q100" s="32"/>
      <c r="R100" s="32"/>
      <c r="S100" s="32"/>
      <c r="T100" s="32"/>
      <c r="U100" s="32"/>
      <c r="V100" s="32"/>
      <c r="W100" s="33"/>
      <c r="AB100" s="34"/>
      <c r="AC100" s="34"/>
      <c r="AD100" s="34"/>
      <c r="AE100" s="34"/>
      <c r="AF100" s="34"/>
      <c r="AG100" s="34"/>
      <c r="AH100" s="34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</row>
    <row r="101" spans="1:56" ht="24.95" customHeight="1">
      <c r="F101" s="36"/>
      <c r="G101" s="37" t="s">
        <v>54</v>
      </c>
      <c r="H101" s="27"/>
      <c r="I101" s="27" t="s">
        <v>55</v>
      </c>
      <c r="J101" s="27"/>
      <c r="K101" s="27"/>
      <c r="L101" s="27"/>
      <c r="M101" s="27"/>
      <c r="N101" s="38"/>
      <c r="O101" s="171">
        <f ca="1">SUMIF(BD88:BD98,"",AS88:BC98)+SUMIF('2ページ目'!AP79:AZ100,"",'2ページ目'!BA79:BA100)</f>
        <v>400000</v>
      </c>
      <c r="P101" s="171"/>
      <c r="Q101" s="171"/>
      <c r="R101" s="171"/>
      <c r="S101" s="171"/>
      <c r="T101" s="171"/>
      <c r="U101" s="171"/>
      <c r="V101" s="171"/>
      <c r="W101" s="39"/>
      <c r="X101" s="27" t="s">
        <v>56</v>
      </c>
      <c r="Y101" s="27"/>
      <c r="Z101" s="27"/>
      <c r="AA101" s="27"/>
      <c r="AB101" s="171">
        <f ca="1">O101*0.1</f>
        <v>40000</v>
      </c>
      <c r="AC101" s="171"/>
      <c r="AD101" s="171"/>
      <c r="AE101" s="171"/>
      <c r="AF101" s="171"/>
      <c r="AG101" s="171"/>
      <c r="AH101" s="171"/>
      <c r="AI101" s="27" t="s">
        <v>57</v>
      </c>
      <c r="AJ101" s="27"/>
      <c r="AK101" s="27"/>
      <c r="AL101" s="27"/>
      <c r="AM101" s="40"/>
      <c r="AN101" s="40"/>
      <c r="AO101" s="40"/>
      <c r="AP101" s="40"/>
      <c r="AQ101" s="40"/>
      <c r="AR101" s="41" t="s">
        <v>58</v>
      </c>
      <c r="AS101" s="172">
        <f>AS27</f>
        <v>400000</v>
      </c>
      <c r="AT101" s="172"/>
      <c r="AU101" s="172"/>
      <c r="AV101" s="172"/>
      <c r="AW101" s="172"/>
      <c r="AX101" s="172"/>
      <c r="AY101" s="172"/>
      <c r="AZ101" s="172"/>
      <c r="BA101" s="172"/>
      <c r="BB101" s="172"/>
      <c r="BC101" s="172"/>
      <c r="BD101" s="42"/>
    </row>
    <row r="102" spans="1:56" ht="24.95" customHeight="1">
      <c r="F102" s="43"/>
      <c r="G102" s="29" t="s">
        <v>54</v>
      </c>
      <c r="H102" s="30">
        <v>8</v>
      </c>
      <c r="I102" s="1" t="s">
        <v>59</v>
      </c>
      <c r="O102" s="173">
        <f ca="1">SUMIF(BD88:BD98,"8",AS88:BC98)+SUMIF('2ページ目'!AP79:AZ100,"8",'2ページ目'!BA79:BA100)</f>
        <v>0</v>
      </c>
      <c r="P102" s="173"/>
      <c r="Q102" s="173"/>
      <c r="R102" s="173"/>
      <c r="S102" s="173"/>
      <c r="T102" s="173"/>
      <c r="U102" s="173"/>
      <c r="V102" s="173"/>
      <c r="W102" s="45"/>
      <c r="X102" s="1" t="s">
        <v>56</v>
      </c>
      <c r="AB102" s="173">
        <f ca="1">O102*0.08</f>
        <v>0</v>
      </c>
      <c r="AC102" s="173"/>
      <c r="AD102" s="173"/>
      <c r="AE102" s="173"/>
      <c r="AF102" s="173"/>
      <c r="AG102" s="173"/>
      <c r="AH102" s="173"/>
      <c r="AI102" s="1" t="s">
        <v>57</v>
      </c>
      <c r="AO102" s="20"/>
      <c r="AP102" s="20"/>
      <c r="AQ102" s="20"/>
      <c r="AR102" s="46" t="s">
        <v>60</v>
      </c>
      <c r="AS102" s="174">
        <f>AS28</f>
        <v>40000</v>
      </c>
      <c r="AT102" s="174"/>
      <c r="AU102" s="174"/>
      <c r="AV102" s="174"/>
      <c r="AW102" s="174"/>
      <c r="AX102" s="174"/>
      <c r="AY102" s="174"/>
      <c r="AZ102" s="174"/>
      <c r="BA102" s="174"/>
      <c r="BB102" s="174"/>
      <c r="BC102" s="174"/>
      <c r="BD102" s="47"/>
    </row>
    <row r="103" spans="1:56" ht="9.9499999999999993" customHeight="1">
      <c r="F103" s="43"/>
      <c r="G103" s="29"/>
      <c r="H103" s="30"/>
      <c r="I103" s="31" t="s">
        <v>61</v>
      </c>
      <c r="O103" s="44"/>
      <c r="P103" s="44"/>
      <c r="Q103" s="44"/>
      <c r="R103" s="44"/>
      <c r="S103" s="44"/>
      <c r="T103" s="44"/>
      <c r="U103" s="44"/>
      <c r="V103" s="44"/>
      <c r="W103" s="45"/>
      <c r="AB103" s="34"/>
      <c r="AC103" s="34"/>
      <c r="AD103" s="34"/>
      <c r="AE103" s="34"/>
      <c r="AF103" s="34"/>
      <c r="AG103" s="34"/>
      <c r="AH103" s="34"/>
      <c r="AM103" s="10"/>
      <c r="AN103" s="10"/>
      <c r="BD103" s="47"/>
    </row>
    <row r="104" spans="1:56" s="21" customFormat="1" ht="20.100000000000001" customHeight="1">
      <c r="F104" s="48"/>
      <c r="G104" s="49" t="s">
        <v>54</v>
      </c>
      <c r="H104" s="50">
        <v>0</v>
      </c>
      <c r="I104" s="21" t="s">
        <v>62</v>
      </c>
      <c r="S104" s="185">
        <f ca="1">SUMIF(BD88:BD98,"0",AS88:BC98)++SUMIF('2ページ目'!AP79:AZ100,"0",'2ページ目'!BA79:BA100)</f>
        <v>0</v>
      </c>
      <c r="T104" s="185"/>
      <c r="U104" s="185"/>
      <c r="V104" s="185"/>
      <c r="W104" s="185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21" t="s">
        <v>57</v>
      </c>
      <c r="AM104" s="52"/>
      <c r="AN104" s="52"/>
      <c r="AO104" s="53"/>
      <c r="AP104" s="53"/>
      <c r="AQ104" s="53"/>
      <c r="AR104" s="28" t="s">
        <v>63</v>
      </c>
      <c r="AS104" s="186">
        <f>AS30</f>
        <v>440000</v>
      </c>
      <c r="AT104" s="186"/>
      <c r="AU104" s="186"/>
      <c r="AV104" s="186"/>
      <c r="AW104" s="186"/>
      <c r="AX104" s="186"/>
      <c r="AY104" s="186"/>
      <c r="AZ104" s="186"/>
      <c r="BA104" s="186"/>
      <c r="BB104" s="186"/>
      <c r="BC104" s="186"/>
      <c r="BD104" s="54"/>
    </row>
    <row r="105" spans="1:56" ht="6.95" customHeight="1">
      <c r="F105" s="55"/>
      <c r="G105" s="56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8"/>
    </row>
    <row r="106" spans="1:56" ht="6.95" customHeight="1">
      <c r="G106" s="29"/>
    </row>
    <row r="107" spans="1:56" ht="18" customHeight="1">
      <c r="B107" s="1" t="s">
        <v>64</v>
      </c>
      <c r="F107" s="187" t="s">
        <v>65</v>
      </c>
      <c r="G107" s="187"/>
      <c r="H107" s="187"/>
      <c r="I107" s="187"/>
      <c r="J107" s="188" t="str">
        <f>IF(J33="","",J33)</f>
        <v>第四北越銀行</v>
      </c>
      <c r="K107" s="188"/>
      <c r="L107" s="188"/>
      <c r="M107" s="188"/>
      <c r="N107" s="188"/>
      <c r="O107" s="188"/>
      <c r="P107" s="188"/>
      <c r="Q107" s="188"/>
      <c r="R107" s="188"/>
      <c r="S107" s="188"/>
      <c r="T107" s="188"/>
      <c r="U107" s="188"/>
      <c r="V107" s="188"/>
      <c r="W107" s="188" t="str">
        <f>IF(W33="","",W33)</f>
        <v>糸魚川支店</v>
      </c>
      <c r="X107" s="188"/>
      <c r="Y107" s="188"/>
      <c r="Z107" s="188"/>
      <c r="AA107" s="188"/>
      <c r="AB107" s="188"/>
      <c r="AC107" s="188"/>
      <c r="AD107" s="188"/>
      <c r="AE107" s="188"/>
      <c r="AF107" s="188"/>
      <c r="AG107" s="188"/>
      <c r="AH107" s="188"/>
      <c r="AI107" s="188"/>
      <c r="AJ107" s="187" t="str">
        <f>IF(AJ33="","",AJ33)</f>
        <v>普通</v>
      </c>
      <c r="AK107" s="187"/>
      <c r="AL107" s="187"/>
      <c r="AM107" s="187"/>
      <c r="AN107" s="187"/>
      <c r="AO107" s="187" t="s">
        <v>48</v>
      </c>
      <c r="AP107" s="187"/>
      <c r="AQ107" s="187"/>
      <c r="AR107" s="187"/>
      <c r="AS107" s="187"/>
      <c r="AT107" s="187" t="str">
        <f>IF(AT33="","",AT33)</f>
        <v>1234567</v>
      </c>
      <c r="AU107" s="187"/>
      <c r="AV107" s="187"/>
      <c r="AW107" s="187"/>
      <c r="AX107" s="187"/>
      <c r="AY107" s="187"/>
      <c r="AZ107" s="187"/>
      <c r="BA107" s="187"/>
      <c r="BB107" s="187"/>
      <c r="BC107" s="187"/>
    </row>
    <row r="108" spans="1:56" ht="18" customHeight="1">
      <c r="F108" s="25" t="s">
        <v>67</v>
      </c>
      <c r="G108" s="22"/>
      <c r="H108" s="22"/>
      <c r="I108" s="22"/>
      <c r="J108" s="22"/>
      <c r="K108" s="22"/>
      <c r="L108" s="22"/>
      <c r="M108" s="22"/>
      <c r="N108" s="26"/>
      <c r="O108" s="25" t="str">
        <f>IF(O34="","",O34)</f>
        <v>ｶ)ｻﾝﾏﾙｶｲ　ﾀﾞｲﾋｮｳﾄﾘｼﾏﾘﾔｸ　ﾋﾒｶﾜﾀﾛｳ</v>
      </c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6"/>
    </row>
    <row r="109" spans="1:56" ht="24.95" customHeight="1">
      <c r="F109" s="214"/>
      <c r="G109" s="214"/>
      <c r="H109" s="214"/>
      <c r="I109" s="214"/>
      <c r="J109" s="214"/>
      <c r="K109" s="214"/>
      <c r="L109" s="214"/>
      <c r="M109" s="214"/>
      <c r="N109" s="214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</row>
    <row r="110" spans="1:56" ht="24.95" customHeight="1"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13"/>
      <c r="AA110" s="213"/>
      <c r="AB110" s="213"/>
      <c r="AC110" s="213"/>
      <c r="AD110" s="213"/>
      <c r="AE110" s="213"/>
      <c r="AF110" s="213"/>
      <c r="AG110" s="213"/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  <c r="AU110" s="213"/>
      <c r="AV110" s="213"/>
      <c r="AW110" s="213"/>
      <c r="AX110" s="213"/>
      <c r="AY110" s="213"/>
      <c r="AZ110" s="213"/>
      <c r="BA110" s="213"/>
      <c r="BB110" s="213"/>
      <c r="BC110" s="213"/>
    </row>
    <row r="111" spans="1:56" ht="24.95" customHeight="1"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</row>
  </sheetData>
  <sheetProtection sheet="1" selectLockedCells="1"/>
  <mergeCells count="307">
    <mergeCell ref="AZ110:BC111"/>
    <mergeCell ref="F109:AI111"/>
    <mergeCell ref="AJ109:AM109"/>
    <mergeCell ref="AN109:AQ109"/>
    <mergeCell ref="AR109:AU109"/>
    <mergeCell ref="AV109:AY109"/>
    <mergeCell ref="AZ109:BC109"/>
    <mergeCell ref="AJ110:AM111"/>
    <mergeCell ref="AN110:AQ111"/>
    <mergeCell ref="AR110:AU111"/>
    <mergeCell ref="AV110:AY111"/>
    <mergeCell ref="S104:W104"/>
    <mergeCell ref="AS104:BC104"/>
    <mergeCell ref="F107:I107"/>
    <mergeCell ref="J107:V107"/>
    <mergeCell ref="W107:AI107"/>
    <mergeCell ref="AJ107:AN107"/>
    <mergeCell ref="AO107:AS107"/>
    <mergeCell ref="AT107:BC107"/>
    <mergeCell ref="AN99:AR99"/>
    <mergeCell ref="AS99:BC99"/>
    <mergeCell ref="O101:V101"/>
    <mergeCell ref="AB101:AH101"/>
    <mergeCell ref="AS101:BC101"/>
    <mergeCell ref="O102:V102"/>
    <mergeCell ref="AB102:AH102"/>
    <mergeCell ref="AS102:BC102"/>
    <mergeCell ref="F98:J98"/>
    <mergeCell ref="K98:AC98"/>
    <mergeCell ref="AD98:AH98"/>
    <mergeCell ref="AI98:AM98"/>
    <mergeCell ref="AN98:AR98"/>
    <mergeCell ref="AS98:BC98"/>
    <mergeCell ref="F97:J97"/>
    <mergeCell ref="K97:AC97"/>
    <mergeCell ref="AD97:AH97"/>
    <mergeCell ref="AI97:AM97"/>
    <mergeCell ref="AN97:AR97"/>
    <mergeCell ref="AS97:BC97"/>
    <mergeCell ref="F96:J96"/>
    <mergeCell ref="K96:AC96"/>
    <mergeCell ref="AD96:AH96"/>
    <mergeCell ref="AI96:AM96"/>
    <mergeCell ref="AN96:AR96"/>
    <mergeCell ref="AS96:BC96"/>
    <mergeCell ref="F95:J95"/>
    <mergeCell ref="K95:AC95"/>
    <mergeCell ref="AD95:AH95"/>
    <mergeCell ref="AI95:AM95"/>
    <mergeCell ref="AN95:AR95"/>
    <mergeCell ref="AS95:BC95"/>
    <mergeCell ref="F94:J94"/>
    <mergeCell ref="K94:AC94"/>
    <mergeCell ref="AD94:AH94"/>
    <mergeCell ref="AI94:AM94"/>
    <mergeCell ref="AN94:AR94"/>
    <mergeCell ref="AS94:BC94"/>
    <mergeCell ref="F93:J93"/>
    <mergeCell ref="K93:AC93"/>
    <mergeCell ref="AD93:AH93"/>
    <mergeCell ref="AI93:AM93"/>
    <mergeCell ref="AN93:AR93"/>
    <mergeCell ref="AS93:BC93"/>
    <mergeCell ref="F92:J92"/>
    <mergeCell ref="K92:AC92"/>
    <mergeCell ref="AD92:AH92"/>
    <mergeCell ref="AI92:AM92"/>
    <mergeCell ref="AN92:AR92"/>
    <mergeCell ref="AS92:BC92"/>
    <mergeCell ref="F91:J91"/>
    <mergeCell ref="K91:AC91"/>
    <mergeCell ref="AD91:AH91"/>
    <mergeCell ref="AI91:AM91"/>
    <mergeCell ref="AN91:AR91"/>
    <mergeCell ref="AS91:BC91"/>
    <mergeCell ref="F90:J90"/>
    <mergeCell ref="K90:AC90"/>
    <mergeCell ref="AD90:AH90"/>
    <mergeCell ref="AI90:AM90"/>
    <mergeCell ref="AN90:AR90"/>
    <mergeCell ref="AS90:BC90"/>
    <mergeCell ref="F89:J89"/>
    <mergeCell ref="K89:AC89"/>
    <mergeCell ref="AD89:AH89"/>
    <mergeCell ref="AI89:AM89"/>
    <mergeCell ref="AN89:AR89"/>
    <mergeCell ref="AS89:BC89"/>
    <mergeCell ref="AH85:BC85"/>
    <mergeCell ref="F88:J88"/>
    <mergeCell ref="K88:AC88"/>
    <mergeCell ref="AD88:AH88"/>
    <mergeCell ref="AI88:AM88"/>
    <mergeCell ref="AN88:AR88"/>
    <mergeCell ref="AS88:BC88"/>
    <mergeCell ref="H79:R79"/>
    <mergeCell ref="H80:AE80"/>
    <mergeCell ref="H81:AE81"/>
    <mergeCell ref="J83:Z83"/>
    <mergeCell ref="AH83:BC83"/>
    <mergeCell ref="J84:Z84"/>
    <mergeCell ref="AH84:BC84"/>
    <mergeCell ref="AZ73:BC74"/>
    <mergeCell ref="A75:AY75"/>
    <mergeCell ref="AZ75:BD75"/>
    <mergeCell ref="AL76:BD77"/>
    <mergeCell ref="H77:R77"/>
    <mergeCell ref="H78:R78"/>
    <mergeCell ref="F72:AI74"/>
    <mergeCell ref="AJ72:AM72"/>
    <mergeCell ref="AN72:AQ72"/>
    <mergeCell ref="AR72:AU72"/>
    <mergeCell ref="AV72:AY72"/>
    <mergeCell ref="AZ72:BC72"/>
    <mergeCell ref="AJ73:AM74"/>
    <mergeCell ref="AN73:AQ74"/>
    <mergeCell ref="AR73:AU74"/>
    <mergeCell ref="AV73:AY74"/>
    <mergeCell ref="S67:W67"/>
    <mergeCell ref="AS67:BC67"/>
    <mergeCell ref="F70:I70"/>
    <mergeCell ref="J70:V70"/>
    <mergeCell ref="W70:AI70"/>
    <mergeCell ref="AJ70:AN70"/>
    <mergeCell ref="AO70:AS70"/>
    <mergeCell ref="AT70:BC70"/>
    <mergeCell ref="AN62:AR62"/>
    <mergeCell ref="AS62:BC62"/>
    <mergeCell ref="O64:V64"/>
    <mergeCell ref="AB64:AH64"/>
    <mergeCell ref="AS64:BC64"/>
    <mergeCell ref="O65:V65"/>
    <mergeCell ref="AB65:AH65"/>
    <mergeCell ref="AS65:BC65"/>
    <mergeCell ref="F61:J61"/>
    <mergeCell ref="K61:AC61"/>
    <mergeCell ref="AD61:AH61"/>
    <mergeCell ref="AI61:AM61"/>
    <mergeCell ref="AN61:AR61"/>
    <mergeCell ref="AS61:BC61"/>
    <mergeCell ref="F60:J60"/>
    <mergeCell ref="K60:AC60"/>
    <mergeCell ref="AD60:AH60"/>
    <mergeCell ref="AI60:AM60"/>
    <mergeCell ref="AN60:AR60"/>
    <mergeCell ref="AS60:BC60"/>
    <mergeCell ref="F59:J59"/>
    <mergeCell ref="K59:AC59"/>
    <mergeCell ref="AD59:AH59"/>
    <mergeCell ref="AI59:AM59"/>
    <mergeCell ref="AN59:AR59"/>
    <mergeCell ref="AS59:BC59"/>
    <mergeCell ref="F58:J58"/>
    <mergeCell ref="K58:AC58"/>
    <mergeCell ref="AD58:AH58"/>
    <mergeCell ref="AI58:AM58"/>
    <mergeCell ref="AN58:AR58"/>
    <mergeCell ref="AS58:BC58"/>
    <mergeCell ref="F57:J57"/>
    <mergeCell ref="K57:AC57"/>
    <mergeCell ref="AD57:AH57"/>
    <mergeCell ref="AI57:AM57"/>
    <mergeCell ref="AN57:AR57"/>
    <mergeCell ref="AS57:BC57"/>
    <mergeCell ref="F56:J56"/>
    <mergeCell ref="K56:AC56"/>
    <mergeCell ref="AD56:AH56"/>
    <mergeCell ref="AI56:AM56"/>
    <mergeCell ref="AN56:AR56"/>
    <mergeCell ref="AS56:BC56"/>
    <mergeCell ref="F55:J55"/>
    <mergeCell ref="K55:AC55"/>
    <mergeCell ref="AD55:AH55"/>
    <mergeCell ref="AI55:AM55"/>
    <mergeCell ref="AN55:AR55"/>
    <mergeCell ref="AS55:BC55"/>
    <mergeCell ref="F54:J54"/>
    <mergeCell ref="K54:AC54"/>
    <mergeCell ref="AD54:AH54"/>
    <mergeCell ref="AI54:AM54"/>
    <mergeCell ref="AN54:AR54"/>
    <mergeCell ref="AS54:BC54"/>
    <mergeCell ref="F53:J53"/>
    <mergeCell ref="K53:AC53"/>
    <mergeCell ref="AD53:AH53"/>
    <mergeCell ref="AI53:AM53"/>
    <mergeCell ref="AN53:AR53"/>
    <mergeCell ref="AS53:BC53"/>
    <mergeCell ref="F52:J52"/>
    <mergeCell ref="K52:AC52"/>
    <mergeCell ref="AD52:AH52"/>
    <mergeCell ref="AI52:AM52"/>
    <mergeCell ref="AN52:AR52"/>
    <mergeCell ref="AS52:BC52"/>
    <mergeCell ref="AH48:BC48"/>
    <mergeCell ref="F51:J51"/>
    <mergeCell ref="K51:AC51"/>
    <mergeCell ref="AD51:AH51"/>
    <mergeCell ref="AI51:AM51"/>
    <mergeCell ref="AN51:AR51"/>
    <mergeCell ref="AS51:BC51"/>
    <mergeCell ref="H43:AE43"/>
    <mergeCell ref="H44:AE44"/>
    <mergeCell ref="J46:Z46"/>
    <mergeCell ref="AH46:BC46"/>
    <mergeCell ref="J47:Z47"/>
    <mergeCell ref="AH47:BC47"/>
    <mergeCell ref="A38:AY38"/>
    <mergeCell ref="AZ38:BD38"/>
    <mergeCell ref="AL39:BD40"/>
    <mergeCell ref="H40:R40"/>
    <mergeCell ref="H41:R41"/>
    <mergeCell ref="H42:R42"/>
    <mergeCell ref="S30:W30"/>
    <mergeCell ref="AS30:BC30"/>
    <mergeCell ref="F33:I33"/>
    <mergeCell ref="J33:V33"/>
    <mergeCell ref="W33:AI33"/>
    <mergeCell ref="AJ33:AN33"/>
    <mergeCell ref="AO33:AS33"/>
    <mergeCell ref="AT33:BC33"/>
    <mergeCell ref="AN25:AR25"/>
    <mergeCell ref="AS25:BC25"/>
    <mergeCell ref="O27:V27"/>
    <mergeCell ref="AB27:AH27"/>
    <mergeCell ref="AS27:BC27"/>
    <mergeCell ref="O28:V28"/>
    <mergeCell ref="AB28:AH28"/>
    <mergeCell ref="AS28:BC28"/>
    <mergeCell ref="F24:J24"/>
    <mergeCell ref="K24:AC24"/>
    <mergeCell ref="AD24:AH24"/>
    <mergeCell ref="AI24:AM24"/>
    <mergeCell ref="AN24:AR24"/>
    <mergeCell ref="AS24:BC24"/>
    <mergeCell ref="F23:J23"/>
    <mergeCell ref="K23:AC23"/>
    <mergeCell ref="AD23:AH23"/>
    <mergeCell ref="AI23:AM23"/>
    <mergeCell ref="AN23:AR23"/>
    <mergeCell ref="AS23:BC23"/>
    <mergeCell ref="F22:J22"/>
    <mergeCell ref="K22:AC22"/>
    <mergeCell ref="AD22:AH22"/>
    <mergeCell ref="AI22:AM22"/>
    <mergeCell ref="AN22:AR22"/>
    <mergeCell ref="AS22:BC22"/>
    <mergeCell ref="F21:J21"/>
    <mergeCell ref="K21:AC21"/>
    <mergeCell ref="AD21:AH21"/>
    <mergeCell ref="AI21:AM21"/>
    <mergeCell ref="AN21:AR21"/>
    <mergeCell ref="AS21:BC21"/>
    <mergeCell ref="F20:J20"/>
    <mergeCell ref="K20:AC20"/>
    <mergeCell ref="AD20:AH20"/>
    <mergeCell ref="AI20:AM20"/>
    <mergeCell ref="AN20:AR20"/>
    <mergeCell ref="AS20:BC20"/>
    <mergeCell ref="F19:J19"/>
    <mergeCell ref="K19:AC19"/>
    <mergeCell ref="AD19:AH19"/>
    <mergeCell ref="AI19:AM19"/>
    <mergeCell ref="AN19:AR19"/>
    <mergeCell ref="AS19:BC19"/>
    <mergeCell ref="F18:J18"/>
    <mergeCell ref="K18:AC18"/>
    <mergeCell ref="AD18:AH18"/>
    <mergeCell ref="AI18:AM18"/>
    <mergeCell ref="AN18:AR18"/>
    <mergeCell ref="AS18:BC18"/>
    <mergeCell ref="F17:J17"/>
    <mergeCell ref="K17:AC17"/>
    <mergeCell ref="AD17:AH17"/>
    <mergeCell ref="AI17:AM17"/>
    <mergeCell ref="AN17:AR17"/>
    <mergeCell ref="AS17:BC17"/>
    <mergeCell ref="F16:J16"/>
    <mergeCell ref="K16:AC16"/>
    <mergeCell ref="AD16:AH16"/>
    <mergeCell ref="AI16:AM16"/>
    <mergeCell ref="AN16:AR16"/>
    <mergeCell ref="AS16:BC16"/>
    <mergeCell ref="F15:J15"/>
    <mergeCell ref="K15:AC15"/>
    <mergeCell ref="AD15:AH15"/>
    <mergeCell ref="AI15:AM15"/>
    <mergeCell ref="AN15:AR15"/>
    <mergeCell ref="AS15:BC15"/>
    <mergeCell ref="AH11:BC11"/>
    <mergeCell ref="F14:J14"/>
    <mergeCell ref="K14:AC14"/>
    <mergeCell ref="AD14:AH14"/>
    <mergeCell ref="AI14:AM14"/>
    <mergeCell ref="AN14:AR14"/>
    <mergeCell ref="AS14:BC14"/>
    <mergeCell ref="H6:AE6"/>
    <mergeCell ref="H7:AE7"/>
    <mergeCell ref="J9:Z9"/>
    <mergeCell ref="AH9:BC9"/>
    <mergeCell ref="J10:Z10"/>
    <mergeCell ref="AH10:BC10"/>
    <mergeCell ref="A1:AY1"/>
    <mergeCell ref="AZ1:BD1"/>
    <mergeCell ref="AL2:BD3"/>
    <mergeCell ref="H3:R3"/>
    <mergeCell ref="H4:R4"/>
    <mergeCell ref="H5:R5"/>
  </mergeCells>
  <phoneticPr fontId="1"/>
  <pageMargins left="0.23622047244094491" right="3.937007874015748E-2" top="0.55118110236220474" bottom="0.35433070866141736" header="0.31496062992125984" footer="0.11811023622047245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108"/>
  <sheetViews>
    <sheetView showGridLines="0" zoomScaleNormal="100" zoomScaleSheetLayoutView="100" zoomScalePageLayoutView="58" workbookViewId="0">
      <selection activeCell="BH3" sqref="BH3"/>
    </sheetView>
  </sheetViews>
  <sheetFormatPr defaultColWidth="9" defaultRowHeight="14.25"/>
  <cols>
    <col min="1" max="55" width="1.625" style="1" customWidth="1"/>
    <col min="56" max="56" width="2.25" style="1" customWidth="1"/>
    <col min="57" max="58" width="9" style="1" customWidth="1"/>
    <col min="59" max="59" width="11.25" style="1" customWidth="1"/>
    <col min="60" max="60" width="34.125" style="1" customWidth="1"/>
    <col min="61" max="67" width="9" style="1" customWidth="1"/>
    <col min="68" max="16384" width="9" style="1"/>
  </cols>
  <sheetData>
    <row r="1" spans="1:60" ht="25.5">
      <c r="A1" s="135" t="s">
        <v>77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7" t="s">
        <v>15</v>
      </c>
      <c r="BA1" s="137"/>
      <c r="BB1" s="137"/>
      <c r="BC1" s="137"/>
      <c r="BD1" s="137"/>
      <c r="BH1" s="79" t="s">
        <v>88</v>
      </c>
    </row>
    <row r="2" spans="1:60" ht="24.95" customHeight="1">
      <c r="C2" s="1" t="s">
        <v>16</v>
      </c>
      <c r="AF2" s="1" t="s">
        <v>17</v>
      </c>
      <c r="AL2" s="138" t="str">
        <f>IF(BH8="","",BH8)</f>
        <v/>
      </c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G2" s="1" t="s">
        <v>18</v>
      </c>
      <c r="BH2" s="77" t="s">
        <v>95</v>
      </c>
    </row>
    <row r="3" spans="1:60" ht="18" customHeight="1">
      <c r="C3" s="118" t="s">
        <v>102</v>
      </c>
      <c r="D3" s="93"/>
      <c r="E3" s="93"/>
      <c r="F3" s="93"/>
      <c r="G3" s="93"/>
      <c r="H3" s="255" t="str">
        <f>IF(BH3="","",BH3)</f>
        <v/>
      </c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G3" s="117" t="s">
        <v>101</v>
      </c>
      <c r="BH3" s="63"/>
    </row>
    <row r="4" spans="1:60" ht="18" customHeight="1">
      <c r="C4" s="94" t="s">
        <v>20</v>
      </c>
      <c r="D4" s="94"/>
      <c r="E4" s="94"/>
      <c r="F4" s="94"/>
      <c r="G4" s="94"/>
      <c r="H4" s="256" t="str">
        <f>IF(BH4="","",BH4)</f>
        <v/>
      </c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3" t="s">
        <v>21</v>
      </c>
      <c r="AG4" s="93"/>
      <c r="AH4" s="93"/>
      <c r="AI4" s="93"/>
      <c r="AJ4" s="93"/>
      <c r="AK4" s="93"/>
      <c r="AL4" s="93" t="str">
        <f>IF(BH9="","",BH9)</f>
        <v/>
      </c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G4" s="20" t="s">
        <v>20</v>
      </c>
      <c r="BH4" s="64"/>
    </row>
    <row r="5" spans="1:60" ht="18" customHeight="1">
      <c r="C5" s="94" t="s">
        <v>22</v>
      </c>
      <c r="D5" s="94"/>
      <c r="E5" s="94"/>
      <c r="F5" s="94"/>
      <c r="G5" s="94"/>
      <c r="H5" s="256" t="str">
        <f>IF(BH5="","",BH5)</f>
        <v/>
      </c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 t="s">
        <v>23</v>
      </c>
      <c r="AG5" s="94"/>
      <c r="AH5" s="94"/>
      <c r="AI5" s="94"/>
      <c r="AJ5" s="94"/>
      <c r="AK5" s="94"/>
      <c r="AL5" s="94" t="str">
        <f>IF(BH10="","",BH10)</f>
        <v/>
      </c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G5" s="20" t="s">
        <v>22</v>
      </c>
      <c r="BH5" s="76"/>
    </row>
    <row r="6" spans="1:60" ht="18" customHeight="1">
      <c r="C6" s="94" t="s">
        <v>24</v>
      </c>
      <c r="D6" s="94"/>
      <c r="E6" s="94"/>
      <c r="F6" s="94"/>
      <c r="G6" s="94"/>
      <c r="H6" s="248" t="str">
        <f>IF(BH6="","",BH6)</f>
        <v/>
      </c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94" t="s">
        <v>25</v>
      </c>
      <c r="AG6" s="94"/>
      <c r="AH6" s="94"/>
      <c r="AI6" s="94"/>
      <c r="AJ6" s="94"/>
      <c r="AK6" s="94"/>
      <c r="AL6" s="94" t="str">
        <f>IF(BH11="","",BH11)</f>
        <v/>
      </c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G6" s="20" t="s">
        <v>24</v>
      </c>
      <c r="BH6" s="120"/>
    </row>
    <row r="7" spans="1:60" ht="18" customHeight="1">
      <c r="C7" s="94" t="s">
        <v>26</v>
      </c>
      <c r="D7" s="94"/>
      <c r="E7" s="94"/>
      <c r="F7" s="94"/>
      <c r="G7" s="94"/>
      <c r="H7" s="248" t="str">
        <f>IF(BH7="","",BH7)</f>
        <v/>
      </c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94" t="s">
        <v>27</v>
      </c>
      <c r="AG7" s="94"/>
      <c r="AH7" s="94"/>
      <c r="AI7" s="94"/>
      <c r="AJ7" s="94"/>
      <c r="AK7" s="94"/>
      <c r="AL7" s="94" t="s">
        <v>0</v>
      </c>
      <c r="AM7" s="281" t="str">
        <f>IF(BH12="","",BH12)</f>
        <v/>
      </c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G7" s="92" t="s">
        <v>92</v>
      </c>
      <c r="BH7" s="120"/>
    </row>
    <row r="8" spans="1:60" ht="20.100000000000001" customHeight="1">
      <c r="BG8" s="91" t="s">
        <v>93</v>
      </c>
      <c r="BH8" s="120"/>
    </row>
    <row r="9" spans="1:60" ht="20.100000000000001" customHeight="1">
      <c r="C9" s="95" t="s">
        <v>28</v>
      </c>
      <c r="D9" s="97"/>
      <c r="E9" s="97"/>
      <c r="F9" s="97"/>
      <c r="G9" s="97"/>
      <c r="H9" s="97"/>
      <c r="I9" s="97"/>
      <c r="J9" s="249">
        <f>BH18</f>
        <v>0</v>
      </c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1"/>
      <c r="AA9" s="106" t="s">
        <v>29</v>
      </c>
      <c r="AB9" s="107"/>
      <c r="AC9" s="107"/>
      <c r="AD9" s="107"/>
      <c r="AE9" s="107"/>
      <c r="AF9" s="107"/>
      <c r="AG9" s="108"/>
      <c r="AH9" s="252">
        <f>AH10+AH11</f>
        <v>0</v>
      </c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4"/>
      <c r="BD9" s="5"/>
      <c r="BG9" s="91" t="s">
        <v>94</v>
      </c>
      <c r="BH9" s="120"/>
    </row>
    <row r="10" spans="1:60" ht="20.100000000000001" customHeight="1">
      <c r="C10" s="96" t="s">
        <v>30</v>
      </c>
      <c r="D10" s="98"/>
      <c r="E10" s="98"/>
      <c r="F10" s="98"/>
      <c r="G10" s="98"/>
      <c r="H10" s="98"/>
      <c r="I10" s="98"/>
      <c r="J10" s="235">
        <f>BH19</f>
        <v>0</v>
      </c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7"/>
      <c r="AA10" s="109" t="s">
        <v>31</v>
      </c>
      <c r="AB10" s="110"/>
      <c r="AC10" s="110"/>
      <c r="AD10" s="110"/>
      <c r="AE10" s="110"/>
      <c r="AF10" s="110"/>
      <c r="AG10" s="111"/>
      <c r="AH10" s="218">
        <f>BH20</f>
        <v>0</v>
      </c>
      <c r="AI10" s="219"/>
      <c r="AJ10" s="219"/>
      <c r="AK10" s="219"/>
      <c r="AL10" s="219"/>
      <c r="AM10" s="219"/>
      <c r="AN10" s="219"/>
      <c r="AO10" s="219"/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19"/>
      <c r="BC10" s="220"/>
      <c r="BD10" s="5"/>
      <c r="BG10" s="20" t="s">
        <v>23</v>
      </c>
      <c r="BH10" s="120"/>
    </row>
    <row r="11" spans="1:60" ht="20.100000000000001" customHeight="1">
      <c r="AA11" s="112" t="s">
        <v>32</v>
      </c>
      <c r="AB11" s="113"/>
      <c r="AC11" s="113"/>
      <c r="AD11" s="113"/>
      <c r="AE11" s="113"/>
      <c r="AF11" s="113"/>
      <c r="AG11" s="114"/>
      <c r="AH11" s="151">
        <f>AS30</f>
        <v>0</v>
      </c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3"/>
      <c r="BD11" s="5"/>
      <c r="BG11" s="20" t="s">
        <v>25</v>
      </c>
      <c r="BH11" s="65"/>
    </row>
    <row r="12" spans="1:60" ht="20.100000000000001" customHeight="1">
      <c r="BG12" s="20" t="s">
        <v>27</v>
      </c>
      <c r="BH12" s="121"/>
    </row>
    <row r="13" spans="1:60" ht="24.95" customHeight="1">
      <c r="F13" s="12"/>
      <c r="G13" s="13" t="s">
        <v>19</v>
      </c>
      <c r="H13" s="13"/>
      <c r="I13" s="13"/>
      <c r="J13" s="14"/>
      <c r="K13" s="13"/>
      <c r="L13" s="13" t="s">
        <v>33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5"/>
      <c r="AE13" s="13" t="s">
        <v>34</v>
      </c>
      <c r="AF13" s="13"/>
      <c r="AG13" s="13"/>
      <c r="AH13" s="14"/>
      <c r="AI13" s="13"/>
      <c r="AJ13" s="13" t="s">
        <v>35</v>
      </c>
      <c r="AK13" s="13"/>
      <c r="AL13" s="13"/>
      <c r="AM13" s="13"/>
      <c r="AN13" s="15"/>
      <c r="AO13" s="13" t="s">
        <v>36</v>
      </c>
      <c r="AP13" s="13"/>
      <c r="AQ13" s="13"/>
      <c r="AR13" s="14"/>
      <c r="AS13" s="13"/>
      <c r="AT13" s="13"/>
      <c r="AU13" s="13"/>
      <c r="AV13" s="13"/>
      <c r="AW13" s="13" t="s">
        <v>37</v>
      </c>
      <c r="AX13" s="13"/>
      <c r="AY13" s="13"/>
      <c r="AZ13" s="13"/>
      <c r="BA13" s="13"/>
      <c r="BB13" s="13"/>
      <c r="BC13" s="16"/>
      <c r="BD13" s="19" t="s">
        <v>38</v>
      </c>
      <c r="BG13" s="67" t="s">
        <v>39</v>
      </c>
      <c r="BH13" s="120"/>
    </row>
    <row r="14" spans="1:60" ht="24.95" customHeight="1">
      <c r="F14" s="270"/>
      <c r="G14" s="271"/>
      <c r="H14" s="271"/>
      <c r="I14" s="271"/>
      <c r="J14" s="272"/>
      <c r="K14" s="263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5"/>
      <c r="AD14" s="277"/>
      <c r="AE14" s="277"/>
      <c r="AF14" s="277"/>
      <c r="AG14" s="277"/>
      <c r="AH14" s="277"/>
      <c r="AI14" s="276"/>
      <c r="AJ14" s="277"/>
      <c r="AK14" s="277"/>
      <c r="AL14" s="277"/>
      <c r="AM14" s="277"/>
      <c r="AN14" s="278"/>
      <c r="AO14" s="278"/>
      <c r="AP14" s="278"/>
      <c r="AQ14" s="278"/>
      <c r="AR14" s="278"/>
      <c r="AS14" s="260"/>
      <c r="AT14" s="261"/>
      <c r="AU14" s="261"/>
      <c r="AV14" s="261"/>
      <c r="AW14" s="261"/>
      <c r="AX14" s="261"/>
      <c r="AY14" s="261"/>
      <c r="AZ14" s="261"/>
      <c r="BA14" s="261"/>
      <c r="BB14" s="261"/>
      <c r="BC14" s="262"/>
      <c r="BD14" s="62"/>
      <c r="BG14" s="20" t="s">
        <v>42</v>
      </c>
      <c r="BH14" s="120"/>
    </row>
    <row r="15" spans="1:60" ht="24.95" customHeight="1">
      <c r="F15" s="273"/>
      <c r="G15" s="274"/>
      <c r="H15" s="274"/>
      <c r="I15" s="274"/>
      <c r="J15" s="275"/>
      <c r="K15" s="269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5"/>
      <c r="AD15" s="279"/>
      <c r="AE15" s="279"/>
      <c r="AF15" s="279"/>
      <c r="AG15" s="279"/>
      <c r="AH15" s="279"/>
      <c r="AI15" s="279"/>
      <c r="AJ15" s="279"/>
      <c r="AK15" s="279"/>
      <c r="AL15" s="279"/>
      <c r="AM15" s="279"/>
      <c r="AN15" s="280"/>
      <c r="AO15" s="280"/>
      <c r="AP15" s="280"/>
      <c r="AQ15" s="280"/>
      <c r="AR15" s="280"/>
      <c r="AS15" s="266"/>
      <c r="AT15" s="267"/>
      <c r="AU15" s="267"/>
      <c r="AV15" s="267"/>
      <c r="AW15" s="267"/>
      <c r="AX15" s="267"/>
      <c r="AY15" s="267"/>
      <c r="AZ15" s="267"/>
      <c r="BA15" s="267"/>
      <c r="BB15" s="267"/>
      <c r="BC15" s="268"/>
      <c r="BD15" s="62"/>
      <c r="BG15" s="20" t="s">
        <v>45</v>
      </c>
      <c r="BH15" s="120"/>
    </row>
    <row r="16" spans="1:60" ht="24.95" customHeight="1">
      <c r="F16" s="273"/>
      <c r="G16" s="274"/>
      <c r="H16" s="274"/>
      <c r="I16" s="274"/>
      <c r="J16" s="275"/>
      <c r="K16" s="269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5"/>
      <c r="AD16" s="279"/>
      <c r="AE16" s="279"/>
      <c r="AF16" s="279"/>
      <c r="AG16" s="279"/>
      <c r="AH16" s="279"/>
      <c r="AI16" s="279"/>
      <c r="AJ16" s="279"/>
      <c r="AK16" s="279"/>
      <c r="AL16" s="279"/>
      <c r="AM16" s="279"/>
      <c r="AN16" s="280"/>
      <c r="AO16" s="280"/>
      <c r="AP16" s="280"/>
      <c r="AQ16" s="280"/>
      <c r="AR16" s="280"/>
      <c r="AS16" s="266"/>
      <c r="AT16" s="267"/>
      <c r="AU16" s="267"/>
      <c r="AV16" s="267"/>
      <c r="AW16" s="267"/>
      <c r="AX16" s="267"/>
      <c r="AY16" s="267"/>
      <c r="AZ16" s="267"/>
      <c r="BA16" s="267"/>
      <c r="BB16" s="267"/>
      <c r="BC16" s="268"/>
      <c r="BD16" s="62"/>
      <c r="BG16" s="20" t="s">
        <v>48</v>
      </c>
      <c r="BH16" s="66"/>
    </row>
    <row r="17" spans="6:60" ht="24.95" customHeight="1">
      <c r="F17" s="273"/>
      <c r="G17" s="274"/>
      <c r="H17" s="274"/>
      <c r="I17" s="274"/>
      <c r="J17" s="275"/>
      <c r="K17" s="269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5"/>
      <c r="AD17" s="279"/>
      <c r="AE17" s="279"/>
      <c r="AF17" s="279"/>
      <c r="AG17" s="279"/>
      <c r="AH17" s="279"/>
      <c r="AI17" s="279"/>
      <c r="AJ17" s="279"/>
      <c r="AK17" s="279"/>
      <c r="AL17" s="279"/>
      <c r="AM17" s="279"/>
      <c r="AN17" s="280"/>
      <c r="AO17" s="280"/>
      <c r="AP17" s="280"/>
      <c r="AQ17" s="280"/>
      <c r="AR17" s="280"/>
      <c r="AS17" s="266"/>
      <c r="AT17" s="267"/>
      <c r="AU17" s="267"/>
      <c r="AV17" s="267"/>
      <c r="AW17" s="267"/>
      <c r="AX17" s="267"/>
      <c r="AY17" s="267"/>
      <c r="AZ17" s="267"/>
      <c r="BA17" s="267"/>
      <c r="BB17" s="267"/>
      <c r="BC17" s="268"/>
      <c r="BD17" s="62"/>
      <c r="BG17" s="68" t="s">
        <v>49</v>
      </c>
      <c r="BH17" s="120"/>
    </row>
    <row r="18" spans="6:60" ht="24.95" customHeight="1">
      <c r="F18" s="273"/>
      <c r="G18" s="274"/>
      <c r="H18" s="274"/>
      <c r="I18" s="274"/>
      <c r="J18" s="275"/>
      <c r="K18" s="269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5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80"/>
      <c r="AO18" s="280"/>
      <c r="AP18" s="280"/>
      <c r="AQ18" s="280"/>
      <c r="AR18" s="280"/>
      <c r="AS18" s="266"/>
      <c r="AT18" s="267"/>
      <c r="AU18" s="267"/>
      <c r="AV18" s="267"/>
      <c r="AW18" s="267"/>
      <c r="AX18" s="267"/>
      <c r="AY18" s="267"/>
      <c r="AZ18" s="267"/>
      <c r="BA18" s="267"/>
      <c r="BB18" s="267"/>
      <c r="BC18" s="268"/>
      <c r="BD18" s="62"/>
      <c r="BG18" s="20" t="s">
        <v>50</v>
      </c>
      <c r="BH18" s="64"/>
    </row>
    <row r="19" spans="6:60" ht="24.95" customHeight="1">
      <c r="F19" s="273"/>
      <c r="G19" s="274"/>
      <c r="H19" s="274"/>
      <c r="I19" s="274"/>
      <c r="J19" s="275"/>
      <c r="K19" s="269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4"/>
      <c r="AA19" s="264"/>
      <c r="AB19" s="264"/>
      <c r="AC19" s="265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80"/>
      <c r="AO19" s="280"/>
      <c r="AP19" s="280"/>
      <c r="AQ19" s="280"/>
      <c r="AR19" s="280"/>
      <c r="AS19" s="266"/>
      <c r="AT19" s="267"/>
      <c r="AU19" s="267"/>
      <c r="AV19" s="267"/>
      <c r="AW19" s="267"/>
      <c r="AX19" s="267"/>
      <c r="AY19" s="267"/>
      <c r="AZ19" s="267"/>
      <c r="BA19" s="267"/>
      <c r="BB19" s="267"/>
      <c r="BC19" s="268"/>
      <c r="BD19" s="62"/>
      <c r="BG19" s="20" t="s">
        <v>51</v>
      </c>
      <c r="BH19" s="64"/>
    </row>
    <row r="20" spans="6:60" ht="24.95" customHeight="1">
      <c r="F20" s="273"/>
      <c r="G20" s="274"/>
      <c r="H20" s="274"/>
      <c r="I20" s="274"/>
      <c r="J20" s="275"/>
      <c r="K20" s="269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5"/>
      <c r="AD20" s="279"/>
      <c r="AE20" s="279"/>
      <c r="AF20" s="279"/>
      <c r="AG20" s="279"/>
      <c r="AH20" s="279"/>
      <c r="AI20" s="279"/>
      <c r="AJ20" s="279"/>
      <c r="AK20" s="279"/>
      <c r="AL20" s="279"/>
      <c r="AM20" s="279"/>
      <c r="AN20" s="280"/>
      <c r="AO20" s="280"/>
      <c r="AP20" s="280"/>
      <c r="AQ20" s="280"/>
      <c r="AR20" s="280"/>
      <c r="AS20" s="266"/>
      <c r="AT20" s="267"/>
      <c r="AU20" s="267"/>
      <c r="AV20" s="267"/>
      <c r="AW20" s="267"/>
      <c r="AX20" s="267"/>
      <c r="AY20" s="267"/>
      <c r="AZ20" s="267"/>
      <c r="BA20" s="267"/>
      <c r="BB20" s="267"/>
      <c r="BC20" s="268"/>
      <c r="BD20" s="62"/>
      <c r="BG20" s="20" t="s">
        <v>52</v>
      </c>
      <c r="BH20" s="64"/>
    </row>
    <row r="21" spans="6:60" ht="24.95" customHeight="1">
      <c r="F21" s="273"/>
      <c r="G21" s="274"/>
      <c r="H21" s="274"/>
      <c r="I21" s="274"/>
      <c r="J21" s="275"/>
      <c r="K21" s="269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4"/>
      <c r="AA21" s="264"/>
      <c r="AB21" s="264"/>
      <c r="AC21" s="265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80"/>
      <c r="AO21" s="280"/>
      <c r="AP21" s="280"/>
      <c r="AQ21" s="280"/>
      <c r="AR21" s="280"/>
      <c r="AS21" s="266"/>
      <c r="AT21" s="267"/>
      <c r="AU21" s="267"/>
      <c r="AV21" s="267"/>
      <c r="AW21" s="267"/>
      <c r="AX21" s="267"/>
      <c r="AY21" s="267"/>
      <c r="AZ21" s="267"/>
      <c r="BA21" s="267"/>
      <c r="BB21" s="267"/>
      <c r="BC21" s="268"/>
      <c r="BD21" s="62"/>
    </row>
    <row r="22" spans="6:60" ht="24.95" customHeight="1">
      <c r="F22" s="273"/>
      <c r="G22" s="274"/>
      <c r="H22" s="274"/>
      <c r="I22" s="274"/>
      <c r="J22" s="275"/>
      <c r="K22" s="269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5"/>
      <c r="AD22" s="279"/>
      <c r="AE22" s="279"/>
      <c r="AF22" s="279"/>
      <c r="AG22" s="279"/>
      <c r="AH22" s="279"/>
      <c r="AI22" s="279"/>
      <c r="AJ22" s="279"/>
      <c r="AK22" s="279"/>
      <c r="AL22" s="279"/>
      <c r="AM22" s="279"/>
      <c r="AN22" s="280"/>
      <c r="AO22" s="280"/>
      <c r="AP22" s="280"/>
      <c r="AQ22" s="280"/>
      <c r="AR22" s="280"/>
      <c r="AS22" s="266"/>
      <c r="AT22" s="267"/>
      <c r="AU22" s="267"/>
      <c r="AV22" s="267"/>
      <c r="AW22" s="267"/>
      <c r="AX22" s="267"/>
      <c r="AY22" s="267"/>
      <c r="AZ22" s="267"/>
      <c r="BA22" s="267"/>
      <c r="BB22" s="267"/>
      <c r="BC22" s="268"/>
      <c r="BD22" s="62"/>
    </row>
    <row r="23" spans="6:60" ht="24.95" customHeight="1">
      <c r="F23" s="273"/>
      <c r="G23" s="274"/>
      <c r="H23" s="274"/>
      <c r="I23" s="274"/>
      <c r="J23" s="275"/>
      <c r="K23" s="269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5"/>
      <c r="AD23" s="279"/>
      <c r="AE23" s="279"/>
      <c r="AF23" s="279"/>
      <c r="AG23" s="279"/>
      <c r="AH23" s="279"/>
      <c r="AI23" s="279"/>
      <c r="AJ23" s="279"/>
      <c r="AK23" s="279"/>
      <c r="AL23" s="279"/>
      <c r="AM23" s="279"/>
      <c r="AN23" s="280"/>
      <c r="AO23" s="280"/>
      <c r="AP23" s="280"/>
      <c r="AQ23" s="280"/>
      <c r="AR23" s="280"/>
      <c r="AS23" s="266"/>
      <c r="AT23" s="267"/>
      <c r="AU23" s="267"/>
      <c r="AV23" s="267"/>
      <c r="AW23" s="267"/>
      <c r="AX23" s="267"/>
      <c r="AY23" s="267"/>
      <c r="AZ23" s="267"/>
      <c r="BA23" s="267"/>
      <c r="BB23" s="267"/>
      <c r="BC23" s="268"/>
      <c r="BD23" s="62"/>
    </row>
    <row r="24" spans="6:60" ht="24.95" customHeight="1">
      <c r="F24" s="286"/>
      <c r="G24" s="287"/>
      <c r="H24" s="287"/>
      <c r="I24" s="287"/>
      <c r="J24" s="288"/>
      <c r="K24" s="282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3"/>
      <c r="W24" s="283"/>
      <c r="X24" s="283"/>
      <c r="Y24" s="283"/>
      <c r="Z24" s="283"/>
      <c r="AA24" s="283"/>
      <c r="AB24" s="283"/>
      <c r="AC24" s="284"/>
      <c r="AD24" s="285"/>
      <c r="AE24" s="285"/>
      <c r="AF24" s="285"/>
      <c r="AG24" s="285"/>
      <c r="AH24" s="285"/>
      <c r="AI24" s="285"/>
      <c r="AJ24" s="285"/>
      <c r="AK24" s="285"/>
      <c r="AL24" s="285"/>
      <c r="AM24" s="285"/>
      <c r="AN24" s="292"/>
      <c r="AO24" s="292"/>
      <c r="AP24" s="292"/>
      <c r="AQ24" s="292"/>
      <c r="AR24" s="292"/>
      <c r="AS24" s="289"/>
      <c r="AT24" s="290"/>
      <c r="AU24" s="290"/>
      <c r="AV24" s="290"/>
      <c r="AW24" s="290"/>
      <c r="AX24" s="290"/>
      <c r="AY24" s="290"/>
      <c r="AZ24" s="290"/>
      <c r="BA24" s="290"/>
      <c r="BB24" s="290"/>
      <c r="BC24" s="291"/>
      <c r="BD24" s="62"/>
    </row>
    <row r="25" spans="6:60" ht="24.95" customHeight="1">
      <c r="AN25" s="166" t="s">
        <v>53</v>
      </c>
      <c r="AO25" s="167"/>
      <c r="AP25" s="167"/>
      <c r="AQ25" s="167"/>
      <c r="AR25" s="168"/>
      <c r="AS25" s="169">
        <f>SUM(AS14:BC24)</f>
        <v>0</v>
      </c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</row>
    <row r="26" spans="6:60" ht="9.9499999999999993" customHeight="1">
      <c r="G26" s="29"/>
      <c r="H26" s="30"/>
      <c r="I26" s="31"/>
      <c r="O26" s="32"/>
      <c r="P26" s="32"/>
      <c r="Q26" s="32"/>
      <c r="R26" s="32"/>
      <c r="S26" s="32"/>
      <c r="T26" s="32"/>
      <c r="U26" s="32"/>
      <c r="V26" s="32"/>
      <c r="W26" s="33"/>
      <c r="AB26" s="34"/>
      <c r="AC26" s="34"/>
      <c r="AD26" s="34"/>
      <c r="AE26" s="34"/>
      <c r="AF26" s="34"/>
      <c r="AG26" s="34"/>
      <c r="AH26" s="34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</row>
    <row r="27" spans="6:60" ht="24.95" customHeight="1">
      <c r="F27" s="36"/>
      <c r="G27" s="37" t="s">
        <v>54</v>
      </c>
      <c r="H27" s="27"/>
      <c r="I27" s="27" t="s">
        <v>55</v>
      </c>
      <c r="J27" s="27"/>
      <c r="K27" s="27"/>
      <c r="L27" s="27"/>
      <c r="M27" s="27"/>
      <c r="N27" s="38"/>
      <c r="O27" s="171">
        <f>SUMIF(BD14:BD24,"",AS14:BC24)+SUMIF('2ページ目'!BA6:BA29,"",'2ページ目'!AP6:AP29)</f>
        <v>0</v>
      </c>
      <c r="P27" s="171"/>
      <c r="Q27" s="171"/>
      <c r="R27" s="171"/>
      <c r="S27" s="171"/>
      <c r="T27" s="171"/>
      <c r="U27" s="171"/>
      <c r="V27" s="171"/>
      <c r="W27" s="39"/>
      <c r="X27" s="27" t="s">
        <v>56</v>
      </c>
      <c r="Y27" s="27"/>
      <c r="Z27" s="27"/>
      <c r="AA27" s="27"/>
      <c r="AB27" s="171">
        <f>O27*0.1</f>
        <v>0</v>
      </c>
      <c r="AC27" s="171"/>
      <c r="AD27" s="171"/>
      <c r="AE27" s="171"/>
      <c r="AF27" s="171"/>
      <c r="AG27" s="171"/>
      <c r="AH27" s="171"/>
      <c r="AI27" s="27" t="s">
        <v>57</v>
      </c>
      <c r="AJ27" s="27"/>
      <c r="AK27" s="27"/>
      <c r="AL27" s="27"/>
      <c r="AM27" s="40"/>
      <c r="AN27" s="40"/>
      <c r="AO27" s="40"/>
      <c r="AP27" s="40"/>
      <c r="AQ27" s="40"/>
      <c r="AR27" s="41" t="s">
        <v>58</v>
      </c>
      <c r="AS27" s="172">
        <f>O27+O28+R30</f>
        <v>0</v>
      </c>
      <c r="AT27" s="172"/>
      <c r="AU27" s="172"/>
      <c r="AV27" s="172"/>
      <c r="AW27" s="172"/>
      <c r="AX27" s="172"/>
      <c r="AY27" s="172"/>
      <c r="AZ27" s="172"/>
      <c r="BA27" s="172"/>
      <c r="BB27" s="172"/>
      <c r="BC27" s="172"/>
      <c r="BD27" s="42"/>
    </row>
    <row r="28" spans="6:60" ht="24.95" customHeight="1">
      <c r="F28" s="43"/>
      <c r="G28" s="29" t="s">
        <v>54</v>
      </c>
      <c r="H28" s="30">
        <v>8</v>
      </c>
      <c r="I28" s="1" t="s">
        <v>59</v>
      </c>
      <c r="O28" s="173">
        <f>SUMIF(BD14:BD24,"8",AS14:BC24)+SUMIF('2ページ目'!BA6:BA29,"8",'2ページ目'!AP6:AP29)</f>
        <v>0</v>
      </c>
      <c r="P28" s="173"/>
      <c r="Q28" s="173"/>
      <c r="R28" s="173"/>
      <c r="S28" s="173"/>
      <c r="T28" s="173"/>
      <c r="U28" s="173"/>
      <c r="V28" s="173"/>
      <c r="W28" s="45"/>
      <c r="X28" s="1" t="s">
        <v>56</v>
      </c>
      <c r="AB28" s="173">
        <f>O28*0.08</f>
        <v>0</v>
      </c>
      <c r="AC28" s="173"/>
      <c r="AD28" s="173"/>
      <c r="AE28" s="173"/>
      <c r="AF28" s="173"/>
      <c r="AG28" s="173"/>
      <c r="AH28" s="173"/>
      <c r="AI28" s="1" t="s">
        <v>57</v>
      </c>
      <c r="AO28" s="20"/>
      <c r="AP28" s="20"/>
      <c r="AQ28" s="20"/>
      <c r="AR28" s="46" t="s">
        <v>60</v>
      </c>
      <c r="AS28" s="174">
        <f>AB27+AB28</f>
        <v>0</v>
      </c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47"/>
    </row>
    <row r="29" spans="6:60" ht="9.9499999999999993" customHeight="1">
      <c r="F29" s="43"/>
      <c r="G29" s="29"/>
      <c r="H29" s="30"/>
      <c r="I29" s="31" t="s">
        <v>61</v>
      </c>
      <c r="O29" s="44"/>
      <c r="P29" s="44"/>
      <c r="Q29" s="44"/>
      <c r="R29" s="44"/>
      <c r="S29" s="44"/>
      <c r="T29" s="44"/>
      <c r="U29" s="44"/>
      <c r="V29" s="44"/>
      <c r="W29" s="45"/>
      <c r="AB29" s="34"/>
      <c r="AC29" s="34"/>
      <c r="AD29" s="34"/>
      <c r="AE29" s="34"/>
      <c r="AF29" s="34"/>
      <c r="AG29" s="34"/>
      <c r="AH29" s="34"/>
      <c r="AM29" s="10"/>
      <c r="AN29" s="10"/>
      <c r="BD29" s="47"/>
    </row>
    <row r="30" spans="6:60" s="21" customFormat="1" ht="20.100000000000001" customHeight="1">
      <c r="F30" s="48"/>
      <c r="G30" s="49" t="s">
        <v>54</v>
      </c>
      <c r="H30" s="50">
        <v>0</v>
      </c>
      <c r="I30" s="21" t="s">
        <v>62</v>
      </c>
      <c r="R30" s="185">
        <f>SUMIF(BD14:BD24,"0",AS14:BC24)++SUMIF('2ページ目'!BA6:BA29,"0",'2ページ目'!AP6:AP29)</f>
        <v>0</v>
      </c>
      <c r="S30" s="185"/>
      <c r="T30" s="185"/>
      <c r="U30" s="185"/>
      <c r="V30" s="185"/>
      <c r="W30" s="115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21" t="s">
        <v>57</v>
      </c>
      <c r="AM30" s="52"/>
      <c r="AN30" s="52"/>
      <c r="AO30" s="53"/>
      <c r="AP30" s="53"/>
      <c r="AQ30" s="53"/>
      <c r="AR30" s="28" t="s">
        <v>63</v>
      </c>
      <c r="AS30" s="186">
        <f>AS27+AS28</f>
        <v>0</v>
      </c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54"/>
    </row>
    <row r="31" spans="6:60" ht="6.95" customHeight="1">
      <c r="F31" s="55"/>
      <c r="G31" s="56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8"/>
    </row>
    <row r="32" spans="6:60" ht="6.95" customHeight="1">
      <c r="G32" s="29"/>
    </row>
    <row r="33" spans="1:60" ht="18" customHeight="1">
      <c r="B33" s="1" t="s">
        <v>64</v>
      </c>
      <c r="F33" s="187" t="s">
        <v>65</v>
      </c>
      <c r="G33" s="187"/>
      <c r="H33" s="187"/>
      <c r="I33" s="187"/>
      <c r="J33" s="188" t="str">
        <f>IF(BH13="","",BH13)</f>
        <v/>
      </c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 t="str">
        <f>IF(BH14="","",BH14)</f>
        <v/>
      </c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7" t="str">
        <f>IF(BH15="","",BH15)</f>
        <v/>
      </c>
      <c r="AK33" s="187"/>
      <c r="AL33" s="187"/>
      <c r="AM33" s="187"/>
      <c r="AN33" s="187"/>
      <c r="AO33" s="187" t="s">
        <v>66</v>
      </c>
      <c r="AP33" s="187"/>
      <c r="AQ33" s="187"/>
      <c r="AR33" s="187"/>
      <c r="AS33" s="187"/>
      <c r="AT33" s="189">
        <f>BH16</f>
        <v>0</v>
      </c>
      <c r="AU33" s="187"/>
      <c r="AV33" s="187"/>
      <c r="AW33" s="187"/>
      <c r="AX33" s="187"/>
      <c r="AY33" s="187"/>
      <c r="AZ33" s="187"/>
      <c r="BA33" s="187"/>
      <c r="BB33" s="187"/>
      <c r="BC33" s="187"/>
    </row>
    <row r="34" spans="1:60" ht="18" customHeight="1">
      <c r="F34" s="25" t="s">
        <v>67</v>
      </c>
      <c r="G34" s="22"/>
      <c r="H34" s="22"/>
      <c r="I34" s="22"/>
      <c r="J34" s="22"/>
      <c r="K34" s="22"/>
      <c r="L34" s="22"/>
      <c r="M34" s="22"/>
      <c r="N34" s="26"/>
      <c r="O34" s="25" t="str">
        <f>IF(BH17="","",BH17)</f>
        <v/>
      </c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6"/>
    </row>
    <row r="35" spans="1:60" ht="24.95" customHeight="1"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</row>
    <row r="36" spans="1:60" ht="24.95" customHeight="1"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</row>
    <row r="37" spans="1:60" ht="25.5">
      <c r="A37" s="135" t="s">
        <v>78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7" t="s">
        <v>68</v>
      </c>
      <c r="BA37" s="137"/>
      <c r="BB37" s="137"/>
      <c r="BC37" s="137"/>
      <c r="BD37" s="137"/>
    </row>
    <row r="38" spans="1:60" ht="24.95" customHeight="1">
      <c r="C38" s="1" t="s">
        <v>16</v>
      </c>
      <c r="AF38" s="1" t="s">
        <v>17</v>
      </c>
      <c r="AL38" s="138" t="str">
        <f>IF(AL2="","",AL2)</f>
        <v/>
      </c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</row>
    <row r="39" spans="1:60" ht="18" customHeight="1">
      <c r="C39" s="93" t="s">
        <v>19</v>
      </c>
      <c r="D39" s="93"/>
      <c r="E39" s="93"/>
      <c r="F39" s="93"/>
      <c r="G39" s="93"/>
      <c r="H39" s="255" t="str">
        <f>IF(H3="","",H3)</f>
        <v/>
      </c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H39" s="17"/>
    </row>
    <row r="40" spans="1:60" ht="18" customHeight="1">
      <c r="C40" s="94" t="s">
        <v>20</v>
      </c>
      <c r="D40" s="94"/>
      <c r="E40" s="94"/>
      <c r="F40" s="94"/>
      <c r="G40" s="94"/>
      <c r="H40" s="256" t="str">
        <f>IF(H4="","",H4)</f>
        <v/>
      </c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3" t="s">
        <v>21</v>
      </c>
      <c r="AG40" s="93"/>
      <c r="AH40" s="93"/>
      <c r="AI40" s="93"/>
      <c r="AJ40" s="93"/>
      <c r="AK40" s="93"/>
      <c r="AL40" s="93" t="str">
        <f>IF(AL4="","",AL4)</f>
        <v/>
      </c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H40" s="18"/>
    </row>
    <row r="41" spans="1:60" ht="18" customHeight="1">
      <c r="C41" s="94" t="s">
        <v>22</v>
      </c>
      <c r="D41" s="94"/>
      <c r="E41" s="94"/>
      <c r="F41" s="94"/>
      <c r="G41" s="94"/>
      <c r="H41" s="256" t="str">
        <f>IF(H5="","",H5)</f>
        <v/>
      </c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 t="s">
        <v>23</v>
      </c>
      <c r="AG41" s="94"/>
      <c r="AH41" s="94"/>
      <c r="AI41" s="94"/>
      <c r="AJ41" s="94"/>
      <c r="AK41" s="94"/>
      <c r="AL41" s="94" t="str">
        <f>IF(AL5="","",AL5)</f>
        <v/>
      </c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 t="s">
        <v>69</v>
      </c>
      <c r="BH41" s="18"/>
    </row>
    <row r="42" spans="1:60" ht="18" customHeight="1">
      <c r="C42" s="94" t="s">
        <v>24</v>
      </c>
      <c r="D42" s="94"/>
      <c r="E42" s="94"/>
      <c r="F42" s="94"/>
      <c r="G42" s="94"/>
      <c r="H42" s="248" t="str">
        <f>IF(H6="","",H6)</f>
        <v/>
      </c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94" t="s">
        <v>25</v>
      </c>
      <c r="AG42" s="94"/>
      <c r="AH42" s="94"/>
      <c r="AI42" s="94"/>
      <c r="AJ42" s="94"/>
      <c r="AK42" s="94"/>
      <c r="AL42" s="94" t="str">
        <f>IF(AL6="","",AL6)</f>
        <v/>
      </c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</row>
    <row r="43" spans="1:60" ht="18" customHeight="1">
      <c r="C43" s="94" t="s">
        <v>26</v>
      </c>
      <c r="D43" s="94"/>
      <c r="E43" s="94"/>
      <c r="F43" s="94"/>
      <c r="G43" s="94"/>
      <c r="H43" s="248" t="str">
        <f>IF(H7="","",H7)</f>
        <v/>
      </c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94" t="s">
        <v>27</v>
      </c>
      <c r="AG43" s="94"/>
      <c r="AH43" s="94"/>
      <c r="AI43" s="94"/>
      <c r="AJ43" s="94"/>
      <c r="AK43" s="94"/>
      <c r="AL43" s="94" t="s">
        <v>0</v>
      </c>
      <c r="AM43" s="281" t="str">
        <f>IF(BH12="","",BH12)</f>
        <v/>
      </c>
      <c r="AN43" s="281"/>
      <c r="AO43" s="281"/>
      <c r="AP43" s="281"/>
      <c r="AQ43" s="281"/>
      <c r="AR43" s="281"/>
      <c r="AS43" s="281"/>
      <c r="AT43" s="281"/>
      <c r="AU43" s="281"/>
      <c r="AV43" s="281"/>
      <c r="AW43" s="281"/>
      <c r="AX43" s="281"/>
      <c r="AY43" s="281"/>
      <c r="AZ43" s="281"/>
      <c r="BA43" s="281"/>
      <c r="BB43" s="281"/>
      <c r="BC43" s="281"/>
    </row>
    <row r="44" spans="1:60" ht="20.100000000000001" customHeight="1"/>
    <row r="45" spans="1:60" ht="20.100000000000001" customHeight="1">
      <c r="C45" s="257" t="s">
        <v>28</v>
      </c>
      <c r="D45" s="258"/>
      <c r="E45" s="258"/>
      <c r="F45" s="258"/>
      <c r="G45" s="258"/>
      <c r="H45" s="258"/>
      <c r="I45" s="259"/>
      <c r="J45" s="249">
        <f>BH18</f>
        <v>0</v>
      </c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1"/>
      <c r="AA45" s="257" t="s">
        <v>29</v>
      </c>
      <c r="AB45" s="258"/>
      <c r="AC45" s="258"/>
      <c r="AD45" s="258"/>
      <c r="AE45" s="258"/>
      <c r="AF45" s="258"/>
      <c r="AG45" s="259"/>
      <c r="AH45" s="252">
        <f>IF(AH9="","",AH9)</f>
        <v>0</v>
      </c>
      <c r="AI45" s="253"/>
      <c r="AJ45" s="253"/>
      <c r="AK45" s="253"/>
      <c r="AL45" s="253"/>
      <c r="AM45" s="253"/>
      <c r="AN45" s="253"/>
      <c r="AO45" s="253"/>
      <c r="AP45" s="253"/>
      <c r="AQ45" s="253"/>
      <c r="AR45" s="253"/>
      <c r="AS45" s="253"/>
      <c r="AT45" s="253"/>
      <c r="AU45" s="253"/>
      <c r="AV45" s="253"/>
      <c r="AW45" s="253"/>
      <c r="AX45" s="253"/>
      <c r="AY45" s="253"/>
      <c r="AZ45" s="253"/>
      <c r="BA45" s="253"/>
      <c r="BB45" s="253"/>
      <c r="BC45" s="254"/>
      <c r="BD45" s="5"/>
    </row>
    <row r="46" spans="1:60" ht="20.100000000000001" customHeight="1">
      <c r="C46" s="293" t="s">
        <v>97</v>
      </c>
      <c r="D46" s="243"/>
      <c r="E46" s="243"/>
      <c r="F46" s="243"/>
      <c r="G46" s="243"/>
      <c r="H46" s="243"/>
      <c r="I46" s="244"/>
      <c r="J46" s="235">
        <f>BH19</f>
        <v>0</v>
      </c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7"/>
      <c r="AA46" s="239" t="s">
        <v>31</v>
      </c>
      <c r="AB46" s="240"/>
      <c r="AC46" s="240"/>
      <c r="AD46" s="240"/>
      <c r="AE46" s="240"/>
      <c r="AF46" s="240"/>
      <c r="AG46" s="241"/>
      <c r="AH46" s="218">
        <f>IF(AH10="","",AH10)</f>
        <v>0</v>
      </c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19"/>
      <c r="BB46" s="219"/>
      <c r="BC46" s="220"/>
      <c r="BD46" s="5"/>
    </row>
    <row r="47" spans="1:60" ht="20.100000000000001" customHeight="1">
      <c r="AA47" s="242" t="s">
        <v>32</v>
      </c>
      <c r="AB47" s="243"/>
      <c r="AC47" s="243"/>
      <c r="AD47" s="243"/>
      <c r="AE47" s="243"/>
      <c r="AF47" s="243"/>
      <c r="AG47" s="244"/>
      <c r="AH47" s="151">
        <f>IF(AH11="","",AH11)</f>
        <v>0</v>
      </c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3"/>
      <c r="BD47" s="5"/>
    </row>
    <row r="48" spans="1:60" ht="20.100000000000001" customHeight="1"/>
    <row r="49" spans="1:60" ht="24.95" customHeight="1">
      <c r="A49" s="12"/>
      <c r="B49" s="13" t="s">
        <v>70</v>
      </c>
      <c r="C49" s="13"/>
      <c r="D49" s="13"/>
      <c r="E49" s="16"/>
      <c r="F49" s="13"/>
      <c r="G49" s="13" t="s">
        <v>19</v>
      </c>
      <c r="H49" s="13"/>
      <c r="I49" s="13"/>
      <c r="J49" s="14"/>
      <c r="K49" s="13"/>
      <c r="L49" s="13" t="s">
        <v>33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5"/>
      <c r="AE49" s="13" t="s">
        <v>34</v>
      </c>
      <c r="AF49" s="13"/>
      <c r="AG49" s="13"/>
      <c r="AH49" s="14"/>
      <c r="AI49" s="13"/>
      <c r="AJ49" s="13" t="s">
        <v>35</v>
      </c>
      <c r="AK49" s="13"/>
      <c r="AL49" s="13"/>
      <c r="AM49" s="13"/>
      <c r="AN49" s="15"/>
      <c r="AO49" s="13" t="s">
        <v>36</v>
      </c>
      <c r="AP49" s="13"/>
      <c r="AQ49" s="13"/>
      <c r="AR49" s="14"/>
      <c r="AS49" s="13"/>
      <c r="AT49" s="13"/>
      <c r="AU49" s="13"/>
      <c r="AV49" s="13"/>
      <c r="AW49" s="13" t="s">
        <v>37</v>
      </c>
      <c r="AX49" s="13"/>
      <c r="AY49" s="13"/>
      <c r="AZ49" s="13"/>
      <c r="BA49" s="13"/>
      <c r="BB49" s="13"/>
      <c r="BC49" s="16"/>
      <c r="BD49" s="19" t="s">
        <v>38</v>
      </c>
      <c r="BG49" s="59"/>
    </row>
    <row r="50" spans="1:60" ht="24.95" customHeight="1">
      <c r="A50" s="74"/>
      <c r="B50" s="99"/>
      <c r="C50" s="99"/>
      <c r="D50" s="99"/>
      <c r="E50" s="100"/>
      <c r="F50" s="190" t="str">
        <f>IF(F14="","",F14)</f>
        <v/>
      </c>
      <c r="G50" s="191"/>
      <c r="H50" s="191"/>
      <c r="I50" s="191"/>
      <c r="J50" s="191"/>
      <c r="K50" s="192" t="str">
        <f>IF(K14="","",K14)</f>
        <v/>
      </c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230" t="str">
        <f>IF(AD14="","",AD14)</f>
        <v/>
      </c>
      <c r="AE50" s="230"/>
      <c r="AF50" s="230"/>
      <c r="AG50" s="230"/>
      <c r="AH50" s="230"/>
      <c r="AI50" s="230" t="str">
        <f>IF(AI14="","",AI14)</f>
        <v/>
      </c>
      <c r="AJ50" s="230"/>
      <c r="AK50" s="230"/>
      <c r="AL50" s="230"/>
      <c r="AM50" s="230"/>
      <c r="AN50" s="227" t="str">
        <f>IF(AN14="","",AN14)</f>
        <v/>
      </c>
      <c r="AO50" s="228"/>
      <c r="AP50" s="228"/>
      <c r="AQ50" s="228"/>
      <c r="AR50" s="229"/>
      <c r="AS50" s="222" t="str">
        <f>IF(AS14="","",AS14)</f>
        <v/>
      </c>
      <c r="AT50" s="222"/>
      <c r="AU50" s="222"/>
      <c r="AV50" s="222"/>
      <c r="AW50" s="222"/>
      <c r="AX50" s="222"/>
      <c r="AY50" s="222"/>
      <c r="AZ50" s="222"/>
      <c r="BA50" s="222"/>
      <c r="BB50" s="222"/>
      <c r="BC50" s="223"/>
      <c r="BD50" s="24" t="str">
        <f>IF(BD14="","",BD14)</f>
        <v/>
      </c>
    </row>
    <row r="51" spans="1:60" ht="24.95" customHeight="1">
      <c r="A51" s="71"/>
      <c r="B51" s="101"/>
      <c r="C51" s="101"/>
      <c r="D51" s="101"/>
      <c r="E51" s="102"/>
      <c r="F51" s="196" t="str">
        <f t="shared" ref="F51:F60" si="0">IF(F15="","",F15)</f>
        <v/>
      </c>
      <c r="G51" s="197"/>
      <c r="H51" s="197"/>
      <c r="I51" s="197"/>
      <c r="J51" s="197"/>
      <c r="K51" s="198" t="str">
        <f t="shared" ref="K51:K60" si="1">IF(K15="","",K15)</f>
        <v/>
      </c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221" t="str">
        <f t="shared" ref="AD51:AD60" si="2">IF(AD15="","",AD15)</f>
        <v/>
      </c>
      <c r="AE51" s="221"/>
      <c r="AF51" s="221"/>
      <c r="AG51" s="221"/>
      <c r="AH51" s="221"/>
      <c r="AI51" s="221" t="str">
        <f t="shared" ref="AI51:AI60" si="3">IF(AI15="","",AI15)</f>
        <v/>
      </c>
      <c r="AJ51" s="221"/>
      <c r="AK51" s="221"/>
      <c r="AL51" s="221"/>
      <c r="AM51" s="221"/>
      <c r="AN51" s="226" t="str">
        <f t="shared" ref="AN51:AN60" si="4">IF(AN15="","",AN15)</f>
        <v/>
      </c>
      <c r="AO51" s="226"/>
      <c r="AP51" s="226"/>
      <c r="AQ51" s="226"/>
      <c r="AR51" s="226"/>
      <c r="AS51" s="224" t="str">
        <f t="shared" ref="AS51:AS60" si="5">IF(AS15="","",AS15)</f>
        <v/>
      </c>
      <c r="AT51" s="224"/>
      <c r="AU51" s="224"/>
      <c r="AV51" s="224"/>
      <c r="AW51" s="224"/>
      <c r="AX51" s="224"/>
      <c r="AY51" s="224"/>
      <c r="AZ51" s="224"/>
      <c r="BA51" s="224"/>
      <c r="BB51" s="224"/>
      <c r="BC51" s="225"/>
      <c r="BD51" s="24" t="str">
        <f t="shared" ref="BD51:BD60" si="6">IF(BD15="","",BD15)</f>
        <v/>
      </c>
    </row>
    <row r="52" spans="1:60" ht="24.95" customHeight="1">
      <c r="A52" s="71"/>
      <c r="B52" s="101"/>
      <c r="C52" s="101"/>
      <c r="D52" s="101"/>
      <c r="E52" s="102"/>
      <c r="F52" s="196" t="str">
        <f t="shared" si="0"/>
        <v/>
      </c>
      <c r="G52" s="197"/>
      <c r="H52" s="197"/>
      <c r="I52" s="197"/>
      <c r="J52" s="197"/>
      <c r="K52" s="198" t="str">
        <f t="shared" si="1"/>
        <v/>
      </c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221" t="str">
        <f t="shared" si="2"/>
        <v/>
      </c>
      <c r="AE52" s="221"/>
      <c r="AF52" s="221"/>
      <c r="AG52" s="221"/>
      <c r="AH52" s="221"/>
      <c r="AI52" s="221" t="str">
        <f t="shared" si="3"/>
        <v/>
      </c>
      <c r="AJ52" s="221"/>
      <c r="AK52" s="221"/>
      <c r="AL52" s="221"/>
      <c r="AM52" s="221"/>
      <c r="AN52" s="226" t="str">
        <f t="shared" si="4"/>
        <v/>
      </c>
      <c r="AO52" s="226"/>
      <c r="AP52" s="226"/>
      <c r="AQ52" s="226"/>
      <c r="AR52" s="226"/>
      <c r="AS52" s="224" t="str">
        <f t="shared" si="5"/>
        <v/>
      </c>
      <c r="AT52" s="224"/>
      <c r="AU52" s="224"/>
      <c r="AV52" s="224"/>
      <c r="AW52" s="224"/>
      <c r="AX52" s="224"/>
      <c r="AY52" s="224"/>
      <c r="AZ52" s="224"/>
      <c r="BA52" s="224"/>
      <c r="BB52" s="224"/>
      <c r="BC52" s="225"/>
      <c r="BD52" s="24" t="str">
        <f t="shared" si="6"/>
        <v/>
      </c>
      <c r="BH52" s="60"/>
    </row>
    <row r="53" spans="1:60" ht="24.95" customHeight="1">
      <c r="A53" s="71"/>
      <c r="B53" s="101"/>
      <c r="C53" s="101"/>
      <c r="D53" s="101"/>
      <c r="E53" s="102"/>
      <c r="F53" s="196" t="str">
        <f t="shared" si="0"/>
        <v/>
      </c>
      <c r="G53" s="197"/>
      <c r="H53" s="197"/>
      <c r="I53" s="197"/>
      <c r="J53" s="197"/>
      <c r="K53" s="198" t="str">
        <f t="shared" si="1"/>
        <v/>
      </c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221" t="str">
        <f t="shared" si="2"/>
        <v/>
      </c>
      <c r="AE53" s="221"/>
      <c r="AF53" s="221"/>
      <c r="AG53" s="221"/>
      <c r="AH53" s="221"/>
      <c r="AI53" s="221" t="str">
        <f t="shared" si="3"/>
        <v/>
      </c>
      <c r="AJ53" s="221"/>
      <c r="AK53" s="221"/>
      <c r="AL53" s="221"/>
      <c r="AM53" s="221"/>
      <c r="AN53" s="226" t="str">
        <f t="shared" si="4"/>
        <v/>
      </c>
      <c r="AO53" s="226"/>
      <c r="AP53" s="226"/>
      <c r="AQ53" s="226"/>
      <c r="AR53" s="226"/>
      <c r="AS53" s="224" t="str">
        <f t="shared" si="5"/>
        <v/>
      </c>
      <c r="AT53" s="224"/>
      <c r="AU53" s="224"/>
      <c r="AV53" s="224"/>
      <c r="AW53" s="224"/>
      <c r="AX53" s="224"/>
      <c r="AY53" s="224"/>
      <c r="AZ53" s="224"/>
      <c r="BA53" s="224"/>
      <c r="BB53" s="224"/>
      <c r="BC53" s="225"/>
      <c r="BD53" s="24" t="str">
        <f t="shared" si="6"/>
        <v/>
      </c>
      <c r="BG53" s="61"/>
    </row>
    <row r="54" spans="1:60" ht="24.95" customHeight="1">
      <c r="A54" s="71"/>
      <c r="B54" s="101"/>
      <c r="C54" s="101"/>
      <c r="D54" s="101"/>
      <c r="E54" s="102"/>
      <c r="F54" s="196" t="str">
        <f t="shared" si="0"/>
        <v/>
      </c>
      <c r="G54" s="197"/>
      <c r="H54" s="197"/>
      <c r="I54" s="197"/>
      <c r="J54" s="197"/>
      <c r="K54" s="198" t="str">
        <f t="shared" si="1"/>
        <v/>
      </c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221" t="str">
        <f t="shared" si="2"/>
        <v/>
      </c>
      <c r="AE54" s="221"/>
      <c r="AF54" s="221"/>
      <c r="AG54" s="221"/>
      <c r="AH54" s="221"/>
      <c r="AI54" s="221" t="str">
        <f t="shared" si="3"/>
        <v/>
      </c>
      <c r="AJ54" s="221"/>
      <c r="AK54" s="221"/>
      <c r="AL54" s="221"/>
      <c r="AM54" s="221"/>
      <c r="AN54" s="226" t="str">
        <f t="shared" si="4"/>
        <v/>
      </c>
      <c r="AO54" s="226"/>
      <c r="AP54" s="226"/>
      <c r="AQ54" s="226"/>
      <c r="AR54" s="226"/>
      <c r="AS54" s="224" t="str">
        <f t="shared" si="5"/>
        <v/>
      </c>
      <c r="AT54" s="224"/>
      <c r="AU54" s="224"/>
      <c r="AV54" s="224"/>
      <c r="AW54" s="224"/>
      <c r="AX54" s="224"/>
      <c r="AY54" s="224"/>
      <c r="AZ54" s="224"/>
      <c r="BA54" s="224"/>
      <c r="BB54" s="224"/>
      <c r="BC54" s="225"/>
      <c r="BD54" s="24" t="str">
        <f t="shared" si="6"/>
        <v/>
      </c>
      <c r="BH54" s="18"/>
    </row>
    <row r="55" spans="1:60" ht="24.95" customHeight="1">
      <c r="A55" s="71"/>
      <c r="B55" s="101"/>
      <c r="C55" s="101"/>
      <c r="D55" s="101"/>
      <c r="E55" s="102"/>
      <c r="F55" s="196" t="str">
        <f t="shared" si="0"/>
        <v/>
      </c>
      <c r="G55" s="197"/>
      <c r="H55" s="197"/>
      <c r="I55" s="197"/>
      <c r="J55" s="197"/>
      <c r="K55" s="198" t="str">
        <f t="shared" si="1"/>
        <v/>
      </c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198"/>
      <c r="AB55" s="198"/>
      <c r="AC55" s="198"/>
      <c r="AD55" s="221" t="str">
        <f t="shared" si="2"/>
        <v/>
      </c>
      <c r="AE55" s="221"/>
      <c r="AF55" s="221"/>
      <c r="AG55" s="221"/>
      <c r="AH55" s="221"/>
      <c r="AI55" s="221" t="str">
        <f t="shared" si="3"/>
        <v/>
      </c>
      <c r="AJ55" s="221"/>
      <c r="AK55" s="221"/>
      <c r="AL55" s="221"/>
      <c r="AM55" s="221"/>
      <c r="AN55" s="226" t="str">
        <f t="shared" si="4"/>
        <v/>
      </c>
      <c r="AO55" s="226"/>
      <c r="AP55" s="226"/>
      <c r="AQ55" s="226"/>
      <c r="AR55" s="226"/>
      <c r="AS55" s="224" t="str">
        <f t="shared" si="5"/>
        <v/>
      </c>
      <c r="AT55" s="224"/>
      <c r="AU55" s="224"/>
      <c r="AV55" s="224"/>
      <c r="AW55" s="224"/>
      <c r="AX55" s="224"/>
      <c r="AY55" s="224"/>
      <c r="AZ55" s="224"/>
      <c r="BA55" s="224"/>
      <c r="BB55" s="224"/>
      <c r="BC55" s="225"/>
      <c r="BD55" s="24" t="str">
        <f t="shared" si="6"/>
        <v/>
      </c>
      <c r="BH55" s="18"/>
    </row>
    <row r="56" spans="1:60" ht="24.95" customHeight="1">
      <c r="A56" s="71"/>
      <c r="B56" s="101"/>
      <c r="C56" s="101"/>
      <c r="D56" s="101"/>
      <c r="E56" s="102"/>
      <c r="F56" s="196" t="str">
        <f t="shared" si="0"/>
        <v/>
      </c>
      <c r="G56" s="197"/>
      <c r="H56" s="197"/>
      <c r="I56" s="197"/>
      <c r="J56" s="197"/>
      <c r="K56" s="198" t="str">
        <f t="shared" si="1"/>
        <v/>
      </c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221" t="str">
        <f t="shared" si="2"/>
        <v/>
      </c>
      <c r="AE56" s="221"/>
      <c r="AF56" s="221"/>
      <c r="AG56" s="221"/>
      <c r="AH56" s="221"/>
      <c r="AI56" s="221" t="str">
        <f t="shared" si="3"/>
        <v/>
      </c>
      <c r="AJ56" s="221"/>
      <c r="AK56" s="221"/>
      <c r="AL56" s="221"/>
      <c r="AM56" s="221"/>
      <c r="AN56" s="226" t="str">
        <f t="shared" si="4"/>
        <v/>
      </c>
      <c r="AO56" s="226"/>
      <c r="AP56" s="226"/>
      <c r="AQ56" s="226"/>
      <c r="AR56" s="226"/>
      <c r="AS56" s="224" t="str">
        <f t="shared" si="5"/>
        <v/>
      </c>
      <c r="AT56" s="224"/>
      <c r="AU56" s="224"/>
      <c r="AV56" s="224"/>
      <c r="AW56" s="224"/>
      <c r="AX56" s="224"/>
      <c r="AY56" s="224"/>
      <c r="AZ56" s="224"/>
      <c r="BA56" s="224"/>
      <c r="BB56" s="224"/>
      <c r="BC56" s="225"/>
      <c r="BD56" s="24" t="str">
        <f t="shared" si="6"/>
        <v/>
      </c>
      <c r="BH56" s="18"/>
    </row>
    <row r="57" spans="1:60" ht="24.95" customHeight="1">
      <c r="A57" s="71"/>
      <c r="B57" s="101"/>
      <c r="C57" s="101"/>
      <c r="D57" s="101"/>
      <c r="E57" s="102"/>
      <c r="F57" s="196" t="str">
        <f t="shared" si="0"/>
        <v/>
      </c>
      <c r="G57" s="197"/>
      <c r="H57" s="197"/>
      <c r="I57" s="197"/>
      <c r="J57" s="197"/>
      <c r="K57" s="198" t="str">
        <f t="shared" si="1"/>
        <v/>
      </c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221" t="str">
        <f t="shared" si="2"/>
        <v/>
      </c>
      <c r="AE57" s="221"/>
      <c r="AF57" s="221"/>
      <c r="AG57" s="221"/>
      <c r="AH57" s="221"/>
      <c r="AI57" s="221" t="str">
        <f t="shared" si="3"/>
        <v/>
      </c>
      <c r="AJ57" s="221"/>
      <c r="AK57" s="221"/>
      <c r="AL57" s="221"/>
      <c r="AM57" s="221"/>
      <c r="AN57" s="226" t="str">
        <f t="shared" si="4"/>
        <v/>
      </c>
      <c r="AO57" s="226"/>
      <c r="AP57" s="226"/>
      <c r="AQ57" s="226"/>
      <c r="AR57" s="226"/>
      <c r="AS57" s="224" t="str">
        <f t="shared" si="5"/>
        <v/>
      </c>
      <c r="AT57" s="224"/>
      <c r="AU57" s="224"/>
      <c r="AV57" s="224"/>
      <c r="AW57" s="224"/>
      <c r="AX57" s="224"/>
      <c r="AY57" s="224"/>
      <c r="AZ57" s="224"/>
      <c r="BA57" s="224"/>
      <c r="BB57" s="224"/>
      <c r="BC57" s="225"/>
      <c r="BD57" s="24" t="str">
        <f t="shared" si="6"/>
        <v/>
      </c>
    </row>
    <row r="58" spans="1:60" ht="24.95" customHeight="1">
      <c r="A58" s="71"/>
      <c r="B58" s="101"/>
      <c r="C58" s="101"/>
      <c r="D58" s="101"/>
      <c r="E58" s="102"/>
      <c r="F58" s="196" t="str">
        <f t="shared" si="0"/>
        <v/>
      </c>
      <c r="G58" s="197"/>
      <c r="H58" s="197"/>
      <c r="I58" s="197"/>
      <c r="J58" s="197"/>
      <c r="K58" s="198" t="str">
        <f t="shared" si="1"/>
        <v/>
      </c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221" t="str">
        <f t="shared" si="2"/>
        <v/>
      </c>
      <c r="AE58" s="221"/>
      <c r="AF58" s="221"/>
      <c r="AG58" s="221"/>
      <c r="AH58" s="221"/>
      <c r="AI58" s="221" t="str">
        <f t="shared" si="3"/>
        <v/>
      </c>
      <c r="AJ58" s="221"/>
      <c r="AK58" s="221"/>
      <c r="AL58" s="221"/>
      <c r="AM58" s="221"/>
      <c r="AN58" s="226" t="str">
        <f t="shared" si="4"/>
        <v/>
      </c>
      <c r="AO58" s="226"/>
      <c r="AP58" s="226"/>
      <c r="AQ58" s="226"/>
      <c r="AR58" s="226"/>
      <c r="AS58" s="224" t="str">
        <f t="shared" si="5"/>
        <v/>
      </c>
      <c r="AT58" s="224"/>
      <c r="AU58" s="224"/>
      <c r="AV58" s="224"/>
      <c r="AW58" s="224"/>
      <c r="AX58" s="224"/>
      <c r="AY58" s="224"/>
      <c r="AZ58" s="224"/>
      <c r="BA58" s="224"/>
      <c r="BB58" s="224"/>
      <c r="BC58" s="225"/>
      <c r="BD58" s="24" t="str">
        <f t="shared" si="6"/>
        <v/>
      </c>
    </row>
    <row r="59" spans="1:60" ht="24.95" customHeight="1">
      <c r="A59" s="71"/>
      <c r="B59" s="101"/>
      <c r="C59" s="101"/>
      <c r="D59" s="101"/>
      <c r="E59" s="102"/>
      <c r="F59" s="196" t="str">
        <f t="shared" si="0"/>
        <v/>
      </c>
      <c r="G59" s="197"/>
      <c r="H59" s="197"/>
      <c r="I59" s="197"/>
      <c r="J59" s="197"/>
      <c r="K59" s="198" t="str">
        <f t="shared" si="1"/>
        <v/>
      </c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221" t="str">
        <f t="shared" si="2"/>
        <v/>
      </c>
      <c r="AE59" s="221"/>
      <c r="AF59" s="221"/>
      <c r="AG59" s="221"/>
      <c r="AH59" s="221"/>
      <c r="AI59" s="221" t="str">
        <f t="shared" si="3"/>
        <v/>
      </c>
      <c r="AJ59" s="221"/>
      <c r="AK59" s="221"/>
      <c r="AL59" s="221"/>
      <c r="AM59" s="221"/>
      <c r="AN59" s="226" t="str">
        <f t="shared" si="4"/>
        <v/>
      </c>
      <c r="AO59" s="226"/>
      <c r="AP59" s="226"/>
      <c r="AQ59" s="226"/>
      <c r="AR59" s="226"/>
      <c r="AS59" s="224" t="str">
        <f t="shared" si="5"/>
        <v/>
      </c>
      <c r="AT59" s="224"/>
      <c r="AU59" s="224"/>
      <c r="AV59" s="224"/>
      <c r="AW59" s="224"/>
      <c r="AX59" s="224"/>
      <c r="AY59" s="224"/>
      <c r="AZ59" s="224"/>
      <c r="BA59" s="224"/>
      <c r="BB59" s="224"/>
      <c r="BC59" s="225"/>
      <c r="BD59" s="24" t="str">
        <f t="shared" si="6"/>
        <v/>
      </c>
    </row>
    <row r="60" spans="1:60" ht="24.95" customHeight="1">
      <c r="A60" s="6"/>
      <c r="B60" s="98"/>
      <c r="C60" s="98"/>
      <c r="D60" s="98"/>
      <c r="E60" s="103"/>
      <c r="F60" s="202" t="str">
        <f t="shared" si="0"/>
        <v/>
      </c>
      <c r="G60" s="203"/>
      <c r="H60" s="203"/>
      <c r="I60" s="203"/>
      <c r="J60" s="203"/>
      <c r="K60" s="204" t="str">
        <f t="shared" si="1"/>
        <v/>
      </c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4"/>
      <c r="AD60" s="231" t="str">
        <f t="shared" si="2"/>
        <v/>
      </c>
      <c r="AE60" s="231"/>
      <c r="AF60" s="231"/>
      <c r="AG60" s="231"/>
      <c r="AH60" s="231"/>
      <c r="AI60" s="231" t="str">
        <f t="shared" si="3"/>
        <v/>
      </c>
      <c r="AJ60" s="231"/>
      <c r="AK60" s="231"/>
      <c r="AL60" s="231"/>
      <c r="AM60" s="231"/>
      <c r="AN60" s="232" t="str">
        <f t="shared" si="4"/>
        <v/>
      </c>
      <c r="AO60" s="232"/>
      <c r="AP60" s="232"/>
      <c r="AQ60" s="232"/>
      <c r="AR60" s="232"/>
      <c r="AS60" s="233" t="str">
        <f t="shared" si="5"/>
        <v/>
      </c>
      <c r="AT60" s="233"/>
      <c r="AU60" s="233"/>
      <c r="AV60" s="233"/>
      <c r="AW60" s="233"/>
      <c r="AX60" s="233"/>
      <c r="AY60" s="233"/>
      <c r="AZ60" s="233"/>
      <c r="BA60" s="233"/>
      <c r="BB60" s="233"/>
      <c r="BC60" s="234"/>
      <c r="BD60" s="24" t="str">
        <f t="shared" si="6"/>
        <v/>
      </c>
    </row>
    <row r="61" spans="1:60" ht="24.95" customHeight="1">
      <c r="AN61" s="208" t="s">
        <v>53</v>
      </c>
      <c r="AO61" s="209"/>
      <c r="AP61" s="209"/>
      <c r="AQ61" s="209"/>
      <c r="AR61" s="210"/>
      <c r="AS61" s="211">
        <f>SUM(AS50:BC60)</f>
        <v>0</v>
      </c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</row>
    <row r="62" spans="1:60" ht="9.9499999999999993" customHeight="1">
      <c r="G62" s="29"/>
      <c r="H62" s="30"/>
      <c r="I62" s="31"/>
      <c r="O62" s="32"/>
      <c r="P62" s="32"/>
      <c r="Q62" s="32"/>
      <c r="R62" s="32"/>
      <c r="S62" s="32"/>
      <c r="T62" s="32"/>
      <c r="U62" s="32"/>
      <c r="V62" s="32"/>
      <c r="W62" s="33"/>
      <c r="AB62" s="34"/>
      <c r="AC62" s="34"/>
      <c r="AD62" s="34"/>
      <c r="AE62" s="34"/>
      <c r="AF62" s="34"/>
      <c r="AG62" s="34"/>
      <c r="AH62" s="34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</row>
    <row r="63" spans="1:60" ht="24.95" customHeight="1">
      <c r="F63" s="36"/>
      <c r="G63" s="37" t="s">
        <v>54</v>
      </c>
      <c r="H63" s="27"/>
      <c r="I63" s="27" t="s">
        <v>55</v>
      </c>
      <c r="J63" s="27"/>
      <c r="K63" s="27"/>
      <c r="L63" s="27"/>
      <c r="M63" s="27"/>
      <c r="N63" s="38"/>
      <c r="O63" s="171">
        <f>O27</f>
        <v>0</v>
      </c>
      <c r="P63" s="171"/>
      <c r="Q63" s="171"/>
      <c r="R63" s="171"/>
      <c r="S63" s="171"/>
      <c r="T63" s="171"/>
      <c r="U63" s="171"/>
      <c r="V63" s="171"/>
      <c r="W63" s="39"/>
      <c r="X63" s="27" t="s">
        <v>56</v>
      </c>
      <c r="Y63" s="27"/>
      <c r="Z63" s="27"/>
      <c r="AA63" s="27"/>
      <c r="AB63" s="171">
        <f>AB27</f>
        <v>0</v>
      </c>
      <c r="AC63" s="171"/>
      <c r="AD63" s="171"/>
      <c r="AE63" s="171"/>
      <c r="AF63" s="171"/>
      <c r="AG63" s="171"/>
      <c r="AH63" s="171"/>
      <c r="AI63" s="27" t="s">
        <v>57</v>
      </c>
      <c r="AJ63" s="27"/>
      <c r="AK63" s="27"/>
      <c r="AL63" s="27"/>
      <c r="AM63" s="40"/>
      <c r="AN63" s="40"/>
      <c r="AO63" s="40"/>
      <c r="AP63" s="40"/>
      <c r="AQ63" s="40"/>
      <c r="AR63" s="41" t="s">
        <v>58</v>
      </c>
      <c r="AS63" s="172">
        <f>AS27</f>
        <v>0</v>
      </c>
      <c r="AT63" s="172"/>
      <c r="AU63" s="172"/>
      <c r="AV63" s="172"/>
      <c r="AW63" s="172"/>
      <c r="AX63" s="172"/>
      <c r="AY63" s="172"/>
      <c r="AZ63" s="172"/>
      <c r="BA63" s="172"/>
      <c r="BB63" s="172"/>
      <c r="BC63" s="172"/>
      <c r="BD63" s="42"/>
    </row>
    <row r="64" spans="1:60" ht="24.95" customHeight="1">
      <c r="F64" s="43"/>
      <c r="G64" s="29" t="s">
        <v>54</v>
      </c>
      <c r="H64" s="30">
        <v>8</v>
      </c>
      <c r="I64" s="1" t="s">
        <v>59</v>
      </c>
      <c r="O64" s="173">
        <f>O28</f>
        <v>0</v>
      </c>
      <c r="P64" s="173"/>
      <c r="Q64" s="173"/>
      <c r="R64" s="173"/>
      <c r="S64" s="173"/>
      <c r="T64" s="173"/>
      <c r="U64" s="173"/>
      <c r="V64" s="173"/>
      <c r="W64" s="45"/>
      <c r="X64" s="1" t="s">
        <v>56</v>
      </c>
      <c r="AB64" s="173">
        <f>AB28</f>
        <v>0</v>
      </c>
      <c r="AC64" s="173"/>
      <c r="AD64" s="173"/>
      <c r="AE64" s="173"/>
      <c r="AF64" s="173"/>
      <c r="AG64" s="173"/>
      <c r="AH64" s="173"/>
      <c r="AI64" s="1" t="s">
        <v>57</v>
      </c>
      <c r="AO64" s="20"/>
      <c r="AP64" s="20"/>
      <c r="AQ64" s="20"/>
      <c r="AR64" s="46" t="s">
        <v>60</v>
      </c>
      <c r="AS64" s="174">
        <f>AS28</f>
        <v>0</v>
      </c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47"/>
    </row>
    <row r="65" spans="1:60" ht="9.9499999999999993" customHeight="1">
      <c r="F65" s="43"/>
      <c r="G65" s="29"/>
      <c r="H65" s="30"/>
      <c r="I65" s="31" t="s">
        <v>61</v>
      </c>
      <c r="O65" s="44"/>
      <c r="P65" s="44"/>
      <c r="Q65" s="44"/>
      <c r="R65" s="44"/>
      <c r="S65" s="44"/>
      <c r="T65" s="44"/>
      <c r="U65" s="44"/>
      <c r="V65" s="44"/>
      <c r="W65" s="45"/>
      <c r="AB65" s="34"/>
      <c r="AC65" s="34"/>
      <c r="AD65" s="34"/>
      <c r="AE65" s="34"/>
      <c r="AF65" s="34"/>
      <c r="AG65" s="34"/>
      <c r="AH65" s="34"/>
      <c r="AM65" s="10"/>
      <c r="AN65" s="10"/>
      <c r="BD65" s="47"/>
    </row>
    <row r="66" spans="1:60" s="21" customFormat="1" ht="20.100000000000001" customHeight="1">
      <c r="F66" s="48"/>
      <c r="G66" s="49" t="s">
        <v>54</v>
      </c>
      <c r="H66" s="50">
        <v>0</v>
      </c>
      <c r="I66" s="21" t="s">
        <v>62</v>
      </c>
      <c r="R66" s="185">
        <f>R30</f>
        <v>0</v>
      </c>
      <c r="S66" s="185"/>
      <c r="T66" s="185"/>
      <c r="U66" s="185"/>
      <c r="V66" s="185"/>
      <c r="W66" s="115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21" t="s">
        <v>57</v>
      </c>
      <c r="AM66" s="52"/>
      <c r="AN66" s="52"/>
      <c r="AO66" s="53"/>
      <c r="AP66" s="53"/>
      <c r="AQ66" s="53"/>
      <c r="AR66" s="28" t="s">
        <v>63</v>
      </c>
      <c r="AS66" s="186">
        <f>AS30</f>
        <v>0</v>
      </c>
      <c r="AT66" s="186"/>
      <c r="AU66" s="186"/>
      <c r="AV66" s="186"/>
      <c r="AW66" s="186"/>
      <c r="AX66" s="186"/>
      <c r="AY66" s="186"/>
      <c r="AZ66" s="186"/>
      <c r="BA66" s="186"/>
      <c r="BB66" s="186"/>
      <c r="BC66" s="186"/>
      <c r="BD66" s="54"/>
    </row>
    <row r="67" spans="1:60" ht="6.95" customHeight="1">
      <c r="F67" s="55"/>
      <c r="G67" s="56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8"/>
    </row>
    <row r="68" spans="1:60" ht="6.95" customHeight="1">
      <c r="G68" s="29"/>
    </row>
    <row r="69" spans="1:60" ht="18" customHeight="1">
      <c r="B69" s="1" t="s">
        <v>64</v>
      </c>
      <c r="F69" s="187" t="s">
        <v>65</v>
      </c>
      <c r="G69" s="187"/>
      <c r="H69" s="187"/>
      <c r="I69" s="187"/>
      <c r="J69" s="188" t="str">
        <f>IF(J33="","",J33)</f>
        <v/>
      </c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 t="str">
        <f>IF(W33="","",W33)</f>
        <v/>
      </c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7" t="str">
        <f>IF(AJ33="","",AJ33)</f>
        <v/>
      </c>
      <c r="AK69" s="187"/>
      <c r="AL69" s="187"/>
      <c r="AM69" s="187"/>
      <c r="AN69" s="187"/>
      <c r="AO69" s="187" t="s">
        <v>66</v>
      </c>
      <c r="AP69" s="187"/>
      <c r="AQ69" s="187"/>
      <c r="AR69" s="187"/>
      <c r="AS69" s="187"/>
      <c r="AT69" s="187">
        <f>IF(AT33="","",AT33)</f>
        <v>0</v>
      </c>
      <c r="AU69" s="187"/>
      <c r="AV69" s="187"/>
      <c r="AW69" s="187"/>
      <c r="AX69" s="187"/>
      <c r="AY69" s="187"/>
      <c r="AZ69" s="187"/>
      <c r="BA69" s="187"/>
      <c r="BB69" s="187"/>
      <c r="BC69" s="187"/>
    </row>
    <row r="70" spans="1:60" ht="18" customHeight="1">
      <c r="F70" s="25" t="s">
        <v>67</v>
      </c>
      <c r="G70" s="22"/>
      <c r="H70" s="22"/>
      <c r="I70" s="22"/>
      <c r="J70" s="22"/>
      <c r="K70" s="22"/>
      <c r="L70" s="22"/>
      <c r="M70" s="22"/>
      <c r="N70" s="26"/>
      <c r="O70" s="25"/>
      <c r="P70" s="22" t="str">
        <f>IF(O34="","",O34)</f>
        <v/>
      </c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6"/>
    </row>
    <row r="71" spans="1:60" ht="24.95" customHeight="1">
      <c r="F71" s="214"/>
      <c r="G71" s="214"/>
      <c r="H71" s="214"/>
      <c r="I71" s="214"/>
      <c r="J71" s="214"/>
      <c r="K71" s="214"/>
      <c r="L71" s="214"/>
      <c r="M71" s="214"/>
      <c r="N71" s="214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</row>
    <row r="72" spans="1:60" ht="24.95" customHeight="1"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</row>
    <row r="73" spans="1:60" ht="25.5">
      <c r="A73" s="135" t="s">
        <v>77</v>
      </c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7" t="s">
        <v>71</v>
      </c>
      <c r="BA73" s="137"/>
      <c r="BB73" s="137"/>
      <c r="BC73" s="137"/>
      <c r="BD73" s="137"/>
    </row>
    <row r="74" spans="1:60" ht="24.95" customHeight="1">
      <c r="C74" s="1" t="s">
        <v>16</v>
      </c>
      <c r="AF74" s="1" t="s">
        <v>17</v>
      </c>
      <c r="AL74" s="138" t="str">
        <f>IF(AL2="","",AL2)</f>
        <v/>
      </c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</row>
    <row r="75" spans="1:60" ht="18" customHeight="1">
      <c r="C75" s="93" t="s">
        <v>19</v>
      </c>
      <c r="D75" s="93"/>
      <c r="E75" s="93"/>
      <c r="F75" s="93"/>
      <c r="G75" s="93"/>
      <c r="H75" s="255" t="str">
        <f>IF(H3="","",H3)</f>
        <v/>
      </c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H75" s="17"/>
    </row>
    <row r="76" spans="1:60" ht="18" customHeight="1">
      <c r="C76" s="94" t="s">
        <v>20</v>
      </c>
      <c r="D76" s="94"/>
      <c r="E76" s="94"/>
      <c r="F76" s="94"/>
      <c r="G76" s="94"/>
      <c r="H76" s="256" t="str">
        <f>IF(H4="","",H4)</f>
        <v/>
      </c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3" t="s">
        <v>21</v>
      </c>
      <c r="AG76" s="93"/>
      <c r="AH76" s="93"/>
      <c r="AI76" s="93"/>
      <c r="AJ76" s="93"/>
      <c r="AK76" s="93"/>
      <c r="AL76" s="93" t="str">
        <f>IF(AL4="","",AL4)</f>
        <v/>
      </c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H76" s="18"/>
    </row>
    <row r="77" spans="1:60" ht="18" customHeight="1">
      <c r="C77" s="94" t="s">
        <v>22</v>
      </c>
      <c r="D77" s="94"/>
      <c r="E77" s="94"/>
      <c r="F77" s="94"/>
      <c r="G77" s="94"/>
      <c r="H77" s="256" t="str">
        <f>IF(H5="","",H5)</f>
        <v/>
      </c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 t="s">
        <v>23</v>
      </c>
      <c r="AG77" s="94"/>
      <c r="AH77" s="94"/>
      <c r="AI77" s="94"/>
      <c r="AJ77" s="94"/>
      <c r="AK77" s="94"/>
      <c r="AL77" s="94" t="str">
        <f>IF(AL5="","",AL5)</f>
        <v/>
      </c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 t="s">
        <v>69</v>
      </c>
      <c r="BH77" s="18"/>
    </row>
    <row r="78" spans="1:60" ht="18" customHeight="1">
      <c r="C78" s="94" t="s">
        <v>24</v>
      </c>
      <c r="D78" s="94"/>
      <c r="E78" s="94"/>
      <c r="F78" s="94"/>
      <c r="G78" s="94"/>
      <c r="H78" s="248" t="str">
        <f>IF(H6="","",H6)</f>
        <v/>
      </c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  <c r="AF78" s="94" t="s">
        <v>25</v>
      </c>
      <c r="AG78" s="94"/>
      <c r="AH78" s="94"/>
      <c r="AI78" s="94"/>
      <c r="AJ78" s="94"/>
      <c r="AK78" s="94"/>
      <c r="AL78" s="94" t="str">
        <f>IF(AL6="","",AL6)</f>
        <v/>
      </c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</row>
    <row r="79" spans="1:60" ht="18" customHeight="1">
      <c r="C79" s="94" t="s">
        <v>26</v>
      </c>
      <c r="D79" s="94"/>
      <c r="E79" s="94"/>
      <c r="F79" s="94"/>
      <c r="G79" s="94"/>
      <c r="H79" s="248" t="str">
        <f>IF(H7="","",H7)</f>
        <v/>
      </c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S79" s="248"/>
      <c r="T79" s="248"/>
      <c r="U79" s="248"/>
      <c r="V79" s="248"/>
      <c r="W79" s="248"/>
      <c r="X79" s="248"/>
      <c r="Y79" s="248"/>
      <c r="Z79" s="248"/>
      <c r="AA79" s="248"/>
      <c r="AB79" s="248"/>
      <c r="AC79" s="248"/>
      <c r="AD79" s="248"/>
      <c r="AE79" s="248"/>
      <c r="AF79" s="94" t="s">
        <v>27</v>
      </c>
      <c r="AG79" s="94"/>
      <c r="AH79" s="94"/>
      <c r="AI79" s="94"/>
      <c r="AJ79" s="94"/>
      <c r="AK79" s="94"/>
      <c r="AL79" s="94" t="s">
        <v>0</v>
      </c>
      <c r="AM79" s="281" t="str">
        <f>IF(BH12="","",BH12)</f>
        <v/>
      </c>
      <c r="AN79" s="281"/>
      <c r="AO79" s="281"/>
      <c r="AP79" s="281"/>
      <c r="AQ79" s="281"/>
      <c r="AR79" s="281"/>
      <c r="AS79" s="281"/>
      <c r="AT79" s="281"/>
      <c r="AU79" s="281"/>
      <c r="AV79" s="281"/>
      <c r="AW79" s="281"/>
      <c r="AX79" s="281"/>
      <c r="AY79" s="281"/>
      <c r="AZ79" s="281"/>
      <c r="BA79" s="281"/>
      <c r="BB79" s="281"/>
      <c r="BC79" s="281"/>
    </row>
    <row r="80" spans="1:60" ht="20.100000000000001" customHeight="1"/>
    <row r="81" spans="1:60" ht="20.100000000000001" customHeight="1">
      <c r="C81" s="257" t="s">
        <v>28</v>
      </c>
      <c r="D81" s="258"/>
      <c r="E81" s="258"/>
      <c r="F81" s="258"/>
      <c r="G81" s="258"/>
      <c r="H81" s="258"/>
      <c r="I81" s="259"/>
      <c r="J81" s="249">
        <f>IF(J9="","",J9)</f>
        <v>0</v>
      </c>
      <c r="K81" s="250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250"/>
      <c r="Y81" s="250"/>
      <c r="Z81" s="251"/>
      <c r="AA81" s="257" t="s">
        <v>29</v>
      </c>
      <c r="AB81" s="258"/>
      <c r="AC81" s="258"/>
      <c r="AD81" s="258"/>
      <c r="AE81" s="258"/>
      <c r="AF81" s="258"/>
      <c r="AG81" s="259"/>
      <c r="AH81" s="252">
        <f>IF(AH9="","",AH9)</f>
        <v>0</v>
      </c>
      <c r="AI81" s="253"/>
      <c r="AJ81" s="253"/>
      <c r="AK81" s="253"/>
      <c r="AL81" s="253"/>
      <c r="AM81" s="253"/>
      <c r="AN81" s="253"/>
      <c r="AO81" s="253"/>
      <c r="AP81" s="253"/>
      <c r="AQ81" s="253"/>
      <c r="AR81" s="253"/>
      <c r="AS81" s="253"/>
      <c r="AT81" s="253"/>
      <c r="AU81" s="253"/>
      <c r="AV81" s="253"/>
      <c r="AW81" s="253"/>
      <c r="AX81" s="253"/>
      <c r="AY81" s="253"/>
      <c r="AZ81" s="253"/>
      <c r="BA81" s="253"/>
      <c r="BB81" s="253"/>
      <c r="BC81" s="254"/>
      <c r="BD81" s="5"/>
    </row>
    <row r="82" spans="1:60" ht="20.100000000000001" customHeight="1">
      <c r="C82" s="245" t="s">
        <v>97</v>
      </c>
      <c r="D82" s="246"/>
      <c r="E82" s="246"/>
      <c r="F82" s="246"/>
      <c r="G82" s="246"/>
      <c r="H82" s="246"/>
      <c r="I82" s="247"/>
      <c r="J82" s="235">
        <f>IF(J10="","",J10)</f>
        <v>0</v>
      </c>
      <c r="K82" s="236"/>
      <c r="L82" s="236"/>
      <c r="M82" s="236"/>
      <c r="N82" s="236"/>
      <c r="O82" s="236"/>
      <c r="P82" s="236"/>
      <c r="Q82" s="236"/>
      <c r="R82" s="236"/>
      <c r="S82" s="236"/>
      <c r="T82" s="236"/>
      <c r="U82" s="236"/>
      <c r="V82" s="236"/>
      <c r="W82" s="236"/>
      <c r="X82" s="236"/>
      <c r="Y82" s="236"/>
      <c r="Z82" s="237"/>
      <c r="AA82" s="239" t="s">
        <v>31</v>
      </c>
      <c r="AB82" s="240"/>
      <c r="AC82" s="240"/>
      <c r="AD82" s="240"/>
      <c r="AE82" s="240"/>
      <c r="AF82" s="240"/>
      <c r="AG82" s="241"/>
      <c r="AH82" s="218">
        <f>IF(AH10="","",AH10)</f>
        <v>0</v>
      </c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20"/>
      <c r="BD82" s="5"/>
    </row>
    <row r="83" spans="1:60" ht="20.100000000000001" customHeight="1">
      <c r="AA83" s="242" t="s">
        <v>32</v>
      </c>
      <c r="AB83" s="243"/>
      <c r="AC83" s="243"/>
      <c r="AD83" s="243"/>
      <c r="AE83" s="243"/>
      <c r="AF83" s="243"/>
      <c r="AG83" s="244"/>
      <c r="AH83" s="151">
        <f>IF(AH11="","",AH11)</f>
        <v>0</v>
      </c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3"/>
      <c r="BD83" s="5"/>
    </row>
    <row r="84" spans="1:60" ht="20.100000000000001" customHeight="1"/>
    <row r="85" spans="1:60" ht="24.95" customHeight="1">
      <c r="A85" s="12"/>
      <c r="B85" s="13" t="s">
        <v>70</v>
      </c>
      <c r="C85" s="13"/>
      <c r="D85" s="13"/>
      <c r="E85" s="16"/>
      <c r="F85" s="12"/>
      <c r="G85" s="13" t="s">
        <v>19</v>
      </c>
      <c r="H85" s="13"/>
      <c r="I85" s="13"/>
      <c r="J85" s="14"/>
      <c r="K85" s="13"/>
      <c r="L85" s="13" t="s">
        <v>33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5"/>
      <c r="AE85" s="13" t="s">
        <v>34</v>
      </c>
      <c r="AF85" s="13"/>
      <c r="AG85" s="13"/>
      <c r="AH85" s="14"/>
      <c r="AI85" s="13"/>
      <c r="AJ85" s="13" t="s">
        <v>35</v>
      </c>
      <c r="AK85" s="13"/>
      <c r="AL85" s="13"/>
      <c r="AM85" s="13"/>
      <c r="AN85" s="15"/>
      <c r="AO85" s="13" t="s">
        <v>36</v>
      </c>
      <c r="AP85" s="13"/>
      <c r="AQ85" s="13"/>
      <c r="AR85" s="14"/>
      <c r="AS85" s="13"/>
      <c r="AT85" s="13"/>
      <c r="AU85" s="13"/>
      <c r="AV85" s="13"/>
      <c r="AW85" s="13" t="s">
        <v>37</v>
      </c>
      <c r="AX85" s="13"/>
      <c r="AY85" s="13"/>
      <c r="AZ85" s="13"/>
      <c r="BA85" s="13"/>
      <c r="BB85" s="13"/>
      <c r="BC85" s="16"/>
      <c r="BD85" s="19" t="s">
        <v>38</v>
      </c>
      <c r="BG85" s="59"/>
    </row>
    <row r="86" spans="1:60" ht="24.95" customHeight="1">
      <c r="A86" s="104"/>
      <c r="B86" s="99"/>
      <c r="C86" s="99"/>
      <c r="D86" s="99"/>
      <c r="E86" s="100"/>
      <c r="F86" s="215" t="str">
        <f>IF(F14="","",F14)</f>
        <v/>
      </c>
      <c r="G86" s="191"/>
      <c r="H86" s="191"/>
      <c r="I86" s="191"/>
      <c r="J86" s="191"/>
      <c r="K86" s="192" t="str">
        <f>IF(K14="","",K14)</f>
        <v/>
      </c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192"/>
      <c r="W86" s="192"/>
      <c r="X86" s="192"/>
      <c r="Y86" s="192"/>
      <c r="Z86" s="192"/>
      <c r="AA86" s="192"/>
      <c r="AB86" s="192"/>
      <c r="AC86" s="192"/>
      <c r="AD86" s="230" t="str">
        <f>IF(AD14="","",AD14)</f>
        <v/>
      </c>
      <c r="AE86" s="230"/>
      <c r="AF86" s="230"/>
      <c r="AG86" s="230"/>
      <c r="AH86" s="230"/>
      <c r="AI86" s="230" t="str">
        <f>IF(AI14="","",AI14)</f>
        <v/>
      </c>
      <c r="AJ86" s="230"/>
      <c r="AK86" s="230"/>
      <c r="AL86" s="230"/>
      <c r="AM86" s="230"/>
      <c r="AN86" s="238" t="str">
        <f>IF(AN14="","",AN14)</f>
        <v/>
      </c>
      <c r="AO86" s="238"/>
      <c r="AP86" s="238"/>
      <c r="AQ86" s="238"/>
      <c r="AR86" s="238"/>
      <c r="AS86" s="222" t="str">
        <f>IF(AS14="","",AS14)</f>
        <v/>
      </c>
      <c r="AT86" s="222"/>
      <c r="AU86" s="222"/>
      <c r="AV86" s="222"/>
      <c r="AW86" s="222"/>
      <c r="AX86" s="222"/>
      <c r="AY86" s="222"/>
      <c r="AZ86" s="222"/>
      <c r="BA86" s="222"/>
      <c r="BB86" s="222"/>
      <c r="BC86" s="223"/>
      <c r="BD86" s="24" t="str">
        <f>IF(BD14="","",BD14)</f>
        <v/>
      </c>
    </row>
    <row r="87" spans="1:60" ht="24.95" customHeight="1">
      <c r="A87" s="105"/>
      <c r="B87" s="101"/>
      <c r="C87" s="101"/>
      <c r="D87" s="101"/>
      <c r="E87" s="102"/>
      <c r="F87" s="216" t="str">
        <f t="shared" ref="F87:F96" si="7">IF(F15="","",F15)</f>
        <v/>
      </c>
      <c r="G87" s="197"/>
      <c r="H87" s="197"/>
      <c r="I87" s="197"/>
      <c r="J87" s="197"/>
      <c r="K87" s="198" t="str">
        <f t="shared" ref="K87:K96" si="8">IF(K15="","",K15)</f>
        <v/>
      </c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8"/>
      <c r="AB87" s="198"/>
      <c r="AC87" s="198"/>
      <c r="AD87" s="221" t="str">
        <f t="shared" ref="AD87:AD96" si="9">IF(AD15="","",AD15)</f>
        <v/>
      </c>
      <c r="AE87" s="221"/>
      <c r="AF87" s="221"/>
      <c r="AG87" s="221"/>
      <c r="AH87" s="221"/>
      <c r="AI87" s="221" t="str">
        <f t="shared" ref="AI87:AI96" si="10">IF(AI15="","",AI15)</f>
        <v/>
      </c>
      <c r="AJ87" s="221"/>
      <c r="AK87" s="221"/>
      <c r="AL87" s="221"/>
      <c r="AM87" s="221"/>
      <c r="AN87" s="226" t="str">
        <f t="shared" ref="AN87:AN96" si="11">IF(AN15="","",AN15)</f>
        <v/>
      </c>
      <c r="AO87" s="226"/>
      <c r="AP87" s="226"/>
      <c r="AQ87" s="226"/>
      <c r="AR87" s="226"/>
      <c r="AS87" s="224" t="str">
        <f t="shared" ref="AS87:AS96" si="12">IF(AS15="","",AS15)</f>
        <v/>
      </c>
      <c r="AT87" s="224"/>
      <c r="AU87" s="224"/>
      <c r="AV87" s="224"/>
      <c r="AW87" s="224"/>
      <c r="AX87" s="224"/>
      <c r="AY87" s="224"/>
      <c r="AZ87" s="224"/>
      <c r="BA87" s="224"/>
      <c r="BB87" s="224"/>
      <c r="BC87" s="225"/>
      <c r="BD87" s="24" t="str">
        <f t="shared" ref="BD87:BD96" si="13">IF(BD15="","",BD15)</f>
        <v/>
      </c>
    </row>
    <row r="88" spans="1:60" ht="24.95" customHeight="1">
      <c r="A88" s="105"/>
      <c r="B88" s="101"/>
      <c r="C88" s="101"/>
      <c r="D88" s="101"/>
      <c r="E88" s="102"/>
      <c r="F88" s="216" t="str">
        <f t="shared" si="7"/>
        <v/>
      </c>
      <c r="G88" s="197"/>
      <c r="H88" s="197"/>
      <c r="I88" s="197"/>
      <c r="J88" s="197"/>
      <c r="K88" s="198" t="str">
        <f t="shared" si="8"/>
        <v/>
      </c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221" t="str">
        <f t="shared" si="9"/>
        <v/>
      </c>
      <c r="AE88" s="221"/>
      <c r="AF88" s="221"/>
      <c r="AG88" s="221"/>
      <c r="AH88" s="221"/>
      <c r="AI88" s="221" t="str">
        <f t="shared" si="10"/>
        <v/>
      </c>
      <c r="AJ88" s="221"/>
      <c r="AK88" s="221"/>
      <c r="AL88" s="221"/>
      <c r="AM88" s="221"/>
      <c r="AN88" s="226" t="str">
        <f t="shared" si="11"/>
        <v/>
      </c>
      <c r="AO88" s="226"/>
      <c r="AP88" s="226"/>
      <c r="AQ88" s="226"/>
      <c r="AR88" s="226"/>
      <c r="AS88" s="224" t="str">
        <f t="shared" si="12"/>
        <v/>
      </c>
      <c r="AT88" s="224"/>
      <c r="AU88" s="224"/>
      <c r="AV88" s="224"/>
      <c r="AW88" s="224"/>
      <c r="AX88" s="224"/>
      <c r="AY88" s="224"/>
      <c r="AZ88" s="224"/>
      <c r="BA88" s="224"/>
      <c r="BB88" s="224"/>
      <c r="BC88" s="225"/>
      <c r="BD88" s="24" t="str">
        <f t="shared" si="13"/>
        <v/>
      </c>
      <c r="BH88" s="60"/>
    </row>
    <row r="89" spans="1:60" ht="24.95" customHeight="1">
      <c r="A89" s="105"/>
      <c r="B89" s="101"/>
      <c r="C89" s="101"/>
      <c r="D89" s="101"/>
      <c r="E89" s="102"/>
      <c r="F89" s="216" t="str">
        <f t="shared" si="7"/>
        <v/>
      </c>
      <c r="G89" s="197"/>
      <c r="H89" s="197"/>
      <c r="I89" s="197"/>
      <c r="J89" s="197"/>
      <c r="K89" s="198" t="str">
        <f t="shared" si="8"/>
        <v/>
      </c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8"/>
      <c r="AB89" s="198"/>
      <c r="AC89" s="198"/>
      <c r="AD89" s="221" t="str">
        <f t="shared" si="9"/>
        <v/>
      </c>
      <c r="AE89" s="221"/>
      <c r="AF89" s="221"/>
      <c r="AG89" s="221"/>
      <c r="AH89" s="221"/>
      <c r="AI89" s="221" t="str">
        <f t="shared" si="10"/>
        <v/>
      </c>
      <c r="AJ89" s="221"/>
      <c r="AK89" s="221"/>
      <c r="AL89" s="221"/>
      <c r="AM89" s="221"/>
      <c r="AN89" s="226" t="str">
        <f t="shared" si="11"/>
        <v/>
      </c>
      <c r="AO89" s="226"/>
      <c r="AP89" s="226"/>
      <c r="AQ89" s="226"/>
      <c r="AR89" s="226"/>
      <c r="AS89" s="224" t="str">
        <f t="shared" si="12"/>
        <v/>
      </c>
      <c r="AT89" s="224"/>
      <c r="AU89" s="224"/>
      <c r="AV89" s="224"/>
      <c r="AW89" s="224"/>
      <c r="AX89" s="224"/>
      <c r="AY89" s="224"/>
      <c r="AZ89" s="224"/>
      <c r="BA89" s="224"/>
      <c r="BB89" s="224"/>
      <c r="BC89" s="225"/>
      <c r="BD89" s="24" t="str">
        <f t="shared" si="13"/>
        <v/>
      </c>
      <c r="BG89" s="61"/>
    </row>
    <row r="90" spans="1:60" ht="24.95" customHeight="1">
      <c r="A90" s="105"/>
      <c r="B90" s="101"/>
      <c r="C90" s="101"/>
      <c r="D90" s="101"/>
      <c r="E90" s="102"/>
      <c r="F90" s="216" t="str">
        <f t="shared" si="7"/>
        <v/>
      </c>
      <c r="G90" s="197"/>
      <c r="H90" s="197"/>
      <c r="I90" s="197"/>
      <c r="J90" s="197"/>
      <c r="K90" s="198" t="str">
        <f t="shared" si="8"/>
        <v/>
      </c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221" t="str">
        <f t="shared" si="9"/>
        <v/>
      </c>
      <c r="AE90" s="221"/>
      <c r="AF90" s="221"/>
      <c r="AG90" s="221"/>
      <c r="AH90" s="221"/>
      <c r="AI90" s="221" t="str">
        <f t="shared" si="10"/>
        <v/>
      </c>
      <c r="AJ90" s="221"/>
      <c r="AK90" s="221"/>
      <c r="AL90" s="221"/>
      <c r="AM90" s="221"/>
      <c r="AN90" s="226" t="str">
        <f t="shared" si="11"/>
        <v/>
      </c>
      <c r="AO90" s="226"/>
      <c r="AP90" s="226"/>
      <c r="AQ90" s="226"/>
      <c r="AR90" s="226"/>
      <c r="AS90" s="224" t="str">
        <f t="shared" si="12"/>
        <v/>
      </c>
      <c r="AT90" s="224"/>
      <c r="AU90" s="224"/>
      <c r="AV90" s="224"/>
      <c r="AW90" s="224"/>
      <c r="AX90" s="224"/>
      <c r="AY90" s="224"/>
      <c r="AZ90" s="224"/>
      <c r="BA90" s="224"/>
      <c r="BB90" s="224"/>
      <c r="BC90" s="225"/>
      <c r="BD90" s="24" t="str">
        <f t="shared" si="13"/>
        <v/>
      </c>
      <c r="BH90" s="18"/>
    </row>
    <row r="91" spans="1:60" ht="24.95" customHeight="1">
      <c r="A91" s="105"/>
      <c r="B91" s="101"/>
      <c r="C91" s="101"/>
      <c r="D91" s="101"/>
      <c r="E91" s="102"/>
      <c r="F91" s="216" t="str">
        <f t="shared" si="7"/>
        <v/>
      </c>
      <c r="G91" s="197"/>
      <c r="H91" s="197"/>
      <c r="I91" s="197"/>
      <c r="J91" s="197"/>
      <c r="K91" s="198" t="str">
        <f t="shared" si="8"/>
        <v/>
      </c>
      <c r="L91" s="198"/>
      <c r="M91" s="198"/>
      <c r="N91" s="198"/>
      <c r="O91" s="198"/>
      <c r="P91" s="198"/>
      <c r="Q91" s="198"/>
      <c r="R91" s="198"/>
      <c r="S91" s="198"/>
      <c r="T91" s="198"/>
      <c r="U91" s="198"/>
      <c r="V91" s="198"/>
      <c r="W91" s="198"/>
      <c r="X91" s="198"/>
      <c r="Y91" s="198"/>
      <c r="Z91" s="198"/>
      <c r="AA91" s="198"/>
      <c r="AB91" s="198"/>
      <c r="AC91" s="198"/>
      <c r="AD91" s="221" t="str">
        <f t="shared" si="9"/>
        <v/>
      </c>
      <c r="AE91" s="221"/>
      <c r="AF91" s="221"/>
      <c r="AG91" s="221"/>
      <c r="AH91" s="221"/>
      <c r="AI91" s="221" t="str">
        <f t="shared" si="10"/>
        <v/>
      </c>
      <c r="AJ91" s="221"/>
      <c r="AK91" s="221"/>
      <c r="AL91" s="221"/>
      <c r="AM91" s="221"/>
      <c r="AN91" s="226" t="str">
        <f t="shared" si="11"/>
        <v/>
      </c>
      <c r="AO91" s="226"/>
      <c r="AP91" s="226"/>
      <c r="AQ91" s="226"/>
      <c r="AR91" s="226"/>
      <c r="AS91" s="224" t="str">
        <f t="shared" si="12"/>
        <v/>
      </c>
      <c r="AT91" s="224"/>
      <c r="AU91" s="224"/>
      <c r="AV91" s="224"/>
      <c r="AW91" s="224"/>
      <c r="AX91" s="224"/>
      <c r="AY91" s="224"/>
      <c r="AZ91" s="224"/>
      <c r="BA91" s="224"/>
      <c r="BB91" s="224"/>
      <c r="BC91" s="225"/>
      <c r="BD91" s="24" t="str">
        <f t="shared" si="13"/>
        <v/>
      </c>
      <c r="BH91" s="18"/>
    </row>
    <row r="92" spans="1:60" ht="24.95" customHeight="1">
      <c r="A92" s="105"/>
      <c r="B92" s="101"/>
      <c r="C92" s="101"/>
      <c r="D92" s="101"/>
      <c r="E92" s="102"/>
      <c r="F92" s="216" t="str">
        <f t="shared" si="7"/>
        <v/>
      </c>
      <c r="G92" s="197"/>
      <c r="H92" s="197"/>
      <c r="I92" s="197"/>
      <c r="J92" s="197"/>
      <c r="K92" s="198" t="str">
        <f t="shared" si="8"/>
        <v/>
      </c>
      <c r="L92" s="198"/>
      <c r="M92" s="198"/>
      <c r="N92" s="198"/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221" t="str">
        <f t="shared" si="9"/>
        <v/>
      </c>
      <c r="AE92" s="221"/>
      <c r="AF92" s="221"/>
      <c r="AG92" s="221"/>
      <c r="AH92" s="221"/>
      <c r="AI92" s="221" t="str">
        <f t="shared" si="10"/>
        <v/>
      </c>
      <c r="AJ92" s="221"/>
      <c r="AK92" s="221"/>
      <c r="AL92" s="221"/>
      <c r="AM92" s="221"/>
      <c r="AN92" s="226" t="str">
        <f t="shared" si="11"/>
        <v/>
      </c>
      <c r="AO92" s="226"/>
      <c r="AP92" s="226"/>
      <c r="AQ92" s="226"/>
      <c r="AR92" s="226"/>
      <c r="AS92" s="224" t="str">
        <f t="shared" si="12"/>
        <v/>
      </c>
      <c r="AT92" s="224"/>
      <c r="AU92" s="224"/>
      <c r="AV92" s="224"/>
      <c r="AW92" s="224"/>
      <c r="AX92" s="224"/>
      <c r="AY92" s="224"/>
      <c r="AZ92" s="224"/>
      <c r="BA92" s="224"/>
      <c r="BB92" s="224"/>
      <c r="BC92" s="225"/>
      <c r="BD92" s="24" t="str">
        <f t="shared" si="13"/>
        <v/>
      </c>
      <c r="BH92" s="18"/>
    </row>
    <row r="93" spans="1:60" ht="24.95" customHeight="1">
      <c r="A93" s="105"/>
      <c r="B93" s="101"/>
      <c r="C93" s="101"/>
      <c r="D93" s="101"/>
      <c r="E93" s="102"/>
      <c r="F93" s="216" t="str">
        <f t="shared" si="7"/>
        <v/>
      </c>
      <c r="G93" s="197"/>
      <c r="H93" s="197"/>
      <c r="I93" s="197"/>
      <c r="J93" s="197"/>
      <c r="K93" s="198" t="str">
        <f t="shared" si="8"/>
        <v/>
      </c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221" t="str">
        <f t="shared" si="9"/>
        <v/>
      </c>
      <c r="AE93" s="221"/>
      <c r="AF93" s="221"/>
      <c r="AG93" s="221"/>
      <c r="AH93" s="221"/>
      <c r="AI93" s="221" t="str">
        <f t="shared" si="10"/>
        <v/>
      </c>
      <c r="AJ93" s="221"/>
      <c r="AK93" s="221"/>
      <c r="AL93" s="221"/>
      <c r="AM93" s="221"/>
      <c r="AN93" s="226" t="str">
        <f t="shared" si="11"/>
        <v/>
      </c>
      <c r="AO93" s="226"/>
      <c r="AP93" s="226"/>
      <c r="AQ93" s="226"/>
      <c r="AR93" s="226"/>
      <c r="AS93" s="224" t="str">
        <f t="shared" si="12"/>
        <v/>
      </c>
      <c r="AT93" s="224"/>
      <c r="AU93" s="224"/>
      <c r="AV93" s="224"/>
      <c r="AW93" s="224"/>
      <c r="AX93" s="224"/>
      <c r="AY93" s="224"/>
      <c r="AZ93" s="224"/>
      <c r="BA93" s="224"/>
      <c r="BB93" s="224"/>
      <c r="BC93" s="225"/>
      <c r="BD93" s="24" t="str">
        <f t="shared" si="13"/>
        <v/>
      </c>
    </row>
    <row r="94" spans="1:60" ht="24.95" customHeight="1">
      <c r="A94" s="105"/>
      <c r="B94" s="101"/>
      <c r="C94" s="101"/>
      <c r="D94" s="101"/>
      <c r="E94" s="102"/>
      <c r="F94" s="216" t="str">
        <f t="shared" si="7"/>
        <v/>
      </c>
      <c r="G94" s="197"/>
      <c r="H94" s="197"/>
      <c r="I94" s="197"/>
      <c r="J94" s="197"/>
      <c r="K94" s="198" t="str">
        <f t="shared" si="8"/>
        <v/>
      </c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221" t="str">
        <f t="shared" si="9"/>
        <v/>
      </c>
      <c r="AE94" s="221"/>
      <c r="AF94" s="221"/>
      <c r="AG94" s="221"/>
      <c r="AH94" s="221"/>
      <c r="AI94" s="221" t="str">
        <f t="shared" si="10"/>
        <v/>
      </c>
      <c r="AJ94" s="221"/>
      <c r="AK94" s="221"/>
      <c r="AL94" s="221"/>
      <c r="AM94" s="221"/>
      <c r="AN94" s="226" t="str">
        <f t="shared" si="11"/>
        <v/>
      </c>
      <c r="AO94" s="226"/>
      <c r="AP94" s="226"/>
      <c r="AQ94" s="226"/>
      <c r="AR94" s="226"/>
      <c r="AS94" s="224" t="str">
        <f t="shared" si="12"/>
        <v/>
      </c>
      <c r="AT94" s="224"/>
      <c r="AU94" s="224"/>
      <c r="AV94" s="224"/>
      <c r="AW94" s="224"/>
      <c r="AX94" s="224"/>
      <c r="AY94" s="224"/>
      <c r="AZ94" s="224"/>
      <c r="BA94" s="224"/>
      <c r="BB94" s="224"/>
      <c r="BC94" s="225"/>
      <c r="BD94" s="24" t="str">
        <f t="shared" si="13"/>
        <v/>
      </c>
    </row>
    <row r="95" spans="1:60" ht="24.95" customHeight="1">
      <c r="A95" s="105"/>
      <c r="B95" s="101"/>
      <c r="C95" s="101"/>
      <c r="D95" s="101"/>
      <c r="E95" s="102"/>
      <c r="F95" s="216" t="str">
        <f t="shared" si="7"/>
        <v/>
      </c>
      <c r="G95" s="197"/>
      <c r="H95" s="197"/>
      <c r="I95" s="197"/>
      <c r="J95" s="197"/>
      <c r="K95" s="198" t="str">
        <f t="shared" si="8"/>
        <v/>
      </c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221" t="str">
        <f t="shared" si="9"/>
        <v/>
      </c>
      <c r="AE95" s="221"/>
      <c r="AF95" s="221"/>
      <c r="AG95" s="221"/>
      <c r="AH95" s="221"/>
      <c r="AI95" s="221" t="str">
        <f t="shared" si="10"/>
        <v/>
      </c>
      <c r="AJ95" s="221"/>
      <c r="AK95" s="221"/>
      <c r="AL95" s="221"/>
      <c r="AM95" s="221"/>
      <c r="AN95" s="226" t="str">
        <f t="shared" si="11"/>
        <v/>
      </c>
      <c r="AO95" s="226"/>
      <c r="AP95" s="226"/>
      <c r="AQ95" s="226"/>
      <c r="AR95" s="226"/>
      <c r="AS95" s="224" t="str">
        <f t="shared" si="12"/>
        <v/>
      </c>
      <c r="AT95" s="224"/>
      <c r="AU95" s="224"/>
      <c r="AV95" s="224"/>
      <c r="AW95" s="224"/>
      <c r="AX95" s="224"/>
      <c r="AY95" s="224"/>
      <c r="AZ95" s="224"/>
      <c r="BA95" s="224"/>
      <c r="BB95" s="224"/>
      <c r="BC95" s="225"/>
      <c r="BD95" s="24" t="str">
        <f t="shared" si="13"/>
        <v/>
      </c>
    </row>
    <row r="96" spans="1:60" ht="24.95" customHeight="1">
      <c r="A96" s="96"/>
      <c r="B96" s="98"/>
      <c r="C96" s="98"/>
      <c r="D96" s="98"/>
      <c r="E96" s="103"/>
      <c r="F96" s="217" t="str">
        <f t="shared" si="7"/>
        <v/>
      </c>
      <c r="G96" s="203"/>
      <c r="H96" s="203"/>
      <c r="I96" s="203"/>
      <c r="J96" s="203"/>
      <c r="K96" s="204" t="str">
        <f t="shared" si="8"/>
        <v/>
      </c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31" t="str">
        <f t="shared" si="9"/>
        <v/>
      </c>
      <c r="AE96" s="231"/>
      <c r="AF96" s="231"/>
      <c r="AG96" s="231"/>
      <c r="AH96" s="231"/>
      <c r="AI96" s="231" t="str">
        <f t="shared" si="10"/>
        <v/>
      </c>
      <c r="AJ96" s="231"/>
      <c r="AK96" s="231"/>
      <c r="AL96" s="231"/>
      <c r="AM96" s="231"/>
      <c r="AN96" s="232" t="str">
        <f t="shared" si="11"/>
        <v/>
      </c>
      <c r="AO96" s="232"/>
      <c r="AP96" s="232"/>
      <c r="AQ96" s="232"/>
      <c r="AR96" s="232"/>
      <c r="AS96" s="233" t="str">
        <f t="shared" si="12"/>
        <v/>
      </c>
      <c r="AT96" s="233"/>
      <c r="AU96" s="233"/>
      <c r="AV96" s="233"/>
      <c r="AW96" s="233"/>
      <c r="AX96" s="233"/>
      <c r="AY96" s="233"/>
      <c r="AZ96" s="233"/>
      <c r="BA96" s="233"/>
      <c r="BB96" s="233"/>
      <c r="BC96" s="234"/>
      <c r="BD96" s="24" t="str">
        <f t="shared" si="13"/>
        <v/>
      </c>
    </row>
    <row r="97" spans="2:56" ht="24.95" customHeight="1">
      <c r="AN97" s="208" t="s">
        <v>53</v>
      </c>
      <c r="AO97" s="209"/>
      <c r="AP97" s="209"/>
      <c r="AQ97" s="209"/>
      <c r="AR97" s="210"/>
      <c r="AS97" s="211">
        <f>AS25</f>
        <v>0</v>
      </c>
      <c r="AT97" s="212"/>
      <c r="AU97" s="212"/>
      <c r="AV97" s="212"/>
      <c r="AW97" s="212"/>
      <c r="AX97" s="212"/>
      <c r="AY97" s="212"/>
      <c r="AZ97" s="212"/>
      <c r="BA97" s="212"/>
      <c r="BB97" s="212"/>
      <c r="BC97" s="212"/>
    </row>
    <row r="98" spans="2:56" ht="9.9499999999999993" customHeight="1">
      <c r="G98" s="29"/>
      <c r="H98" s="30"/>
      <c r="I98" s="31"/>
      <c r="O98" s="32"/>
      <c r="P98" s="32"/>
      <c r="Q98" s="32"/>
      <c r="R98" s="32"/>
      <c r="S98" s="32"/>
      <c r="T98" s="32"/>
      <c r="U98" s="32"/>
      <c r="V98" s="32"/>
      <c r="W98" s="33"/>
      <c r="AB98" s="34"/>
      <c r="AC98" s="34"/>
      <c r="AD98" s="34"/>
      <c r="AE98" s="34"/>
      <c r="AF98" s="34"/>
      <c r="AG98" s="34"/>
      <c r="AH98" s="34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</row>
    <row r="99" spans="2:56" ht="24.95" customHeight="1">
      <c r="F99" s="36"/>
      <c r="G99" s="37" t="s">
        <v>54</v>
      </c>
      <c r="H99" s="27"/>
      <c r="I99" s="27" t="s">
        <v>55</v>
      </c>
      <c r="J99" s="27"/>
      <c r="K99" s="27"/>
      <c r="L99" s="27"/>
      <c r="M99" s="27"/>
      <c r="N99" s="38"/>
      <c r="O99" s="171">
        <f>O63</f>
        <v>0</v>
      </c>
      <c r="P99" s="171"/>
      <c r="Q99" s="171"/>
      <c r="R99" s="171"/>
      <c r="S99" s="171"/>
      <c r="T99" s="171"/>
      <c r="U99" s="171"/>
      <c r="V99" s="171"/>
      <c r="W99" s="39"/>
      <c r="X99" s="27" t="s">
        <v>56</v>
      </c>
      <c r="Y99" s="27"/>
      <c r="Z99" s="27"/>
      <c r="AA99" s="27"/>
      <c r="AB99" s="171">
        <f>AB63</f>
        <v>0</v>
      </c>
      <c r="AC99" s="171"/>
      <c r="AD99" s="171"/>
      <c r="AE99" s="171"/>
      <c r="AF99" s="171"/>
      <c r="AG99" s="171"/>
      <c r="AH99" s="171"/>
      <c r="AI99" s="27" t="s">
        <v>57</v>
      </c>
      <c r="AJ99" s="27"/>
      <c r="AK99" s="27"/>
      <c r="AL99" s="27"/>
      <c r="AM99" s="40"/>
      <c r="AN99" s="40"/>
      <c r="AO99" s="40"/>
      <c r="AP99" s="40"/>
      <c r="AQ99" s="40"/>
      <c r="AR99" s="41" t="s">
        <v>58</v>
      </c>
      <c r="AS99" s="172">
        <f>AS27</f>
        <v>0</v>
      </c>
      <c r="AT99" s="172"/>
      <c r="AU99" s="172"/>
      <c r="AV99" s="172"/>
      <c r="AW99" s="172"/>
      <c r="AX99" s="172"/>
      <c r="AY99" s="172"/>
      <c r="AZ99" s="172"/>
      <c r="BA99" s="172"/>
      <c r="BB99" s="172"/>
      <c r="BC99" s="172"/>
      <c r="BD99" s="42"/>
    </row>
    <row r="100" spans="2:56" ht="24.95" customHeight="1">
      <c r="F100" s="43"/>
      <c r="G100" s="29" t="s">
        <v>54</v>
      </c>
      <c r="H100" s="30">
        <v>8</v>
      </c>
      <c r="I100" s="1" t="s">
        <v>59</v>
      </c>
      <c r="O100" s="173">
        <f>O64</f>
        <v>0</v>
      </c>
      <c r="P100" s="173"/>
      <c r="Q100" s="173"/>
      <c r="R100" s="173"/>
      <c r="S100" s="173"/>
      <c r="T100" s="173"/>
      <c r="U100" s="173"/>
      <c r="V100" s="173"/>
      <c r="W100" s="45"/>
      <c r="X100" s="1" t="s">
        <v>56</v>
      </c>
      <c r="AB100" s="173">
        <f>AB64</f>
        <v>0</v>
      </c>
      <c r="AC100" s="173"/>
      <c r="AD100" s="173"/>
      <c r="AE100" s="173"/>
      <c r="AF100" s="173"/>
      <c r="AG100" s="173"/>
      <c r="AH100" s="173"/>
      <c r="AI100" s="1" t="s">
        <v>57</v>
      </c>
      <c r="AO100" s="20"/>
      <c r="AP100" s="20"/>
      <c r="AQ100" s="20"/>
      <c r="AR100" s="46" t="s">
        <v>60</v>
      </c>
      <c r="AS100" s="174">
        <f>AS28</f>
        <v>0</v>
      </c>
      <c r="AT100" s="174"/>
      <c r="AU100" s="174"/>
      <c r="AV100" s="174"/>
      <c r="AW100" s="174"/>
      <c r="AX100" s="174"/>
      <c r="AY100" s="174"/>
      <c r="AZ100" s="174"/>
      <c r="BA100" s="174"/>
      <c r="BB100" s="174"/>
      <c r="BC100" s="174"/>
      <c r="BD100" s="47"/>
    </row>
    <row r="101" spans="2:56" ht="9.9499999999999993" customHeight="1">
      <c r="F101" s="43"/>
      <c r="G101" s="29"/>
      <c r="H101" s="30"/>
      <c r="I101" s="31" t="s">
        <v>61</v>
      </c>
      <c r="O101" s="44"/>
      <c r="P101" s="44"/>
      <c r="Q101" s="44"/>
      <c r="R101" s="44"/>
      <c r="S101" s="44"/>
      <c r="T101" s="44"/>
      <c r="U101" s="44"/>
      <c r="V101" s="44"/>
      <c r="W101" s="45"/>
      <c r="AB101" s="34"/>
      <c r="AC101" s="34"/>
      <c r="AD101" s="34"/>
      <c r="AE101" s="34"/>
      <c r="AF101" s="34"/>
      <c r="AG101" s="34"/>
      <c r="AH101" s="34"/>
      <c r="AM101" s="10"/>
      <c r="AN101" s="10"/>
      <c r="BD101" s="47"/>
    </row>
    <row r="102" spans="2:56" s="21" customFormat="1" ht="20.100000000000001" customHeight="1">
      <c r="F102" s="48"/>
      <c r="G102" s="49" t="s">
        <v>54</v>
      </c>
      <c r="H102" s="50">
        <v>0</v>
      </c>
      <c r="I102" s="21" t="s">
        <v>62</v>
      </c>
      <c r="R102" s="185">
        <f>R66</f>
        <v>0</v>
      </c>
      <c r="S102" s="185"/>
      <c r="T102" s="185"/>
      <c r="U102" s="185"/>
      <c r="V102" s="185"/>
      <c r="W102" s="115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21" t="s">
        <v>57</v>
      </c>
      <c r="AM102" s="52"/>
      <c r="AN102" s="52"/>
      <c r="AO102" s="53"/>
      <c r="AP102" s="53"/>
      <c r="AQ102" s="53"/>
      <c r="AR102" s="28" t="s">
        <v>63</v>
      </c>
      <c r="AS102" s="186">
        <f>AS30</f>
        <v>0</v>
      </c>
      <c r="AT102" s="186"/>
      <c r="AU102" s="186"/>
      <c r="AV102" s="186"/>
      <c r="AW102" s="186"/>
      <c r="AX102" s="186"/>
      <c r="AY102" s="186"/>
      <c r="AZ102" s="186"/>
      <c r="BA102" s="186"/>
      <c r="BB102" s="186"/>
      <c r="BC102" s="186"/>
      <c r="BD102" s="54"/>
    </row>
    <row r="103" spans="2:56" ht="6.95" customHeight="1">
      <c r="F103" s="55"/>
      <c r="G103" s="56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  <c r="BD103" s="58"/>
    </row>
    <row r="104" spans="2:56" ht="6.95" customHeight="1">
      <c r="G104" s="29"/>
    </row>
    <row r="105" spans="2:56" ht="18" customHeight="1">
      <c r="B105" s="1" t="s">
        <v>64</v>
      </c>
      <c r="F105" s="187" t="s">
        <v>65</v>
      </c>
      <c r="G105" s="187"/>
      <c r="H105" s="187"/>
      <c r="I105" s="187"/>
      <c r="J105" s="188" t="str">
        <f>IF(J33="","",J33)</f>
        <v/>
      </c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 t="str">
        <f>IF(W33="","",W33)</f>
        <v/>
      </c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8"/>
      <c r="AJ105" s="187" t="str">
        <f>IF(AJ33="","",AJ33)</f>
        <v/>
      </c>
      <c r="AK105" s="187"/>
      <c r="AL105" s="187"/>
      <c r="AM105" s="187"/>
      <c r="AN105" s="187"/>
      <c r="AO105" s="187" t="s">
        <v>66</v>
      </c>
      <c r="AP105" s="187"/>
      <c r="AQ105" s="187"/>
      <c r="AR105" s="187"/>
      <c r="AS105" s="187"/>
      <c r="AT105" s="187">
        <f>IF(AT33="","",AT33)</f>
        <v>0</v>
      </c>
      <c r="AU105" s="187"/>
      <c r="AV105" s="187"/>
      <c r="AW105" s="187"/>
      <c r="AX105" s="187"/>
      <c r="AY105" s="187"/>
      <c r="AZ105" s="187"/>
      <c r="BA105" s="187"/>
      <c r="BB105" s="187"/>
      <c r="BC105" s="187"/>
    </row>
    <row r="106" spans="2:56" ht="18" customHeight="1">
      <c r="F106" s="25" t="s">
        <v>67</v>
      </c>
      <c r="G106" s="22"/>
      <c r="H106" s="22"/>
      <c r="I106" s="22"/>
      <c r="J106" s="22"/>
      <c r="K106" s="22"/>
      <c r="L106" s="22"/>
      <c r="M106" s="22"/>
      <c r="N106" s="26"/>
      <c r="O106" s="25" t="str">
        <f>IF(O34="","",O34)</f>
        <v/>
      </c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6"/>
    </row>
    <row r="107" spans="2:56" ht="24.95" customHeight="1"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</row>
    <row r="108" spans="2:56" ht="24.95" customHeight="1"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3"/>
      <c r="AA108" s="213"/>
      <c r="AB108" s="213"/>
      <c r="AC108" s="213"/>
      <c r="AD108" s="213"/>
      <c r="AE108" s="213"/>
      <c r="AF108" s="213"/>
      <c r="AG108" s="213"/>
      <c r="AH108" s="213"/>
      <c r="AI108" s="213"/>
      <c r="AJ108" s="213"/>
      <c r="AK108" s="213"/>
      <c r="AL108" s="213"/>
      <c r="AM108" s="213"/>
      <c r="AN108" s="213"/>
      <c r="AO108" s="213"/>
      <c r="AP108" s="213"/>
      <c r="AQ108" s="213"/>
      <c r="AR108" s="213"/>
      <c r="AS108" s="213"/>
      <c r="AT108" s="213"/>
      <c r="AU108" s="213"/>
      <c r="AV108" s="213"/>
      <c r="AW108" s="213"/>
      <c r="AX108" s="213"/>
      <c r="AY108" s="213"/>
      <c r="AZ108" s="213"/>
      <c r="BA108" s="213"/>
      <c r="BB108" s="213"/>
      <c r="BC108" s="213"/>
    </row>
  </sheetData>
  <sheetProtection sheet="1" selectLockedCells="1"/>
  <mergeCells count="331">
    <mergeCell ref="AM43:BC43"/>
    <mergeCell ref="AM79:BC79"/>
    <mergeCell ref="AI52:AM52"/>
    <mergeCell ref="F55:J55"/>
    <mergeCell ref="F50:J50"/>
    <mergeCell ref="K50:AC50"/>
    <mergeCell ref="K51:AC51"/>
    <mergeCell ref="AN22:AR22"/>
    <mergeCell ref="AN23:AR23"/>
    <mergeCell ref="AI24:AM24"/>
    <mergeCell ref="F60:J60"/>
    <mergeCell ref="F59:J59"/>
    <mergeCell ref="K59:AC59"/>
    <mergeCell ref="AD59:AH59"/>
    <mergeCell ref="AI59:AM59"/>
    <mergeCell ref="AD50:AH50"/>
    <mergeCell ref="AA47:AG47"/>
    <mergeCell ref="AI60:AM60"/>
    <mergeCell ref="AD60:AH60"/>
    <mergeCell ref="K60:AC60"/>
    <mergeCell ref="K58:AC58"/>
    <mergeCell ref="AD56:AH56"/>
    <mergeCell ref="F20:J20"/>
    <mergeCell ref="J46:Z46"/>
    <mergeCell ref="C46:I46"/>
    <mergeCell ref="F35:AI36"/>
    <mergeCell ref="AJ35:AM35"/>
    <mergeCell ref="AL38:BD39"/>
    <mergeCell ref="H39:R39"/>
    <mergeCell ref="H40:R40"/>
    <mergeCell ref="H41:R41"/>
    <mergeCell ref="AA45:AG45"/>
    <mergeCell ref="AA46:AG46"/>
    <mergeCell ref="H42:AE42"/>
    <mergeCell ref="K20:AC20"/>
    <mergeCell ref="AN35:AQ35"/>
    <mergeCell ref="AR35:AU35"/>
    <mergeCell ref="AO33:AS33"/>
    <mergeCell ref="AT33:BC33"/>
    <mergeCell ref="AJ33:AN33"/>
    <mergeCell ref="W33:AI33"/>
    <mergeCell ref="AD20:AH20"/>
    <mergeCell ref="AD21:AH21"/>
    <mergeCell ref="AD22:AH22"/>
    <mergeCell ref="AD23:AH23"/>
    <mergeCell ref="AN21:AR21"/>
    <mergeCell ref="F53:J53"/>
    <mergeCell ref="K53:AC53"/>
    <mergeCell ref="F21:J21"/>
    <mergeCell ref="F22:J22"/>
    <mergeCell ref="F23:J23"/>
    <mergeCell ref="K24:AC24"/>
    <mergeCell ref="AD24:AH24"/>
    <mergeCell ref="F24:J24"/>
    <mergeCell ref="J45:Z45"/>
    <mergeCell ref="AH45:BC45"/>
    <mergeCell ref="H43:AE43"/>
    <mergeCell ref="F33:I33"/>
    <mergeCell ref="J33:V33"/>
    <mergeCell ref="AS22:BC22"/>
    <mergeCell ref="AS23:BC23"/>
    <mergeCell ref="AS24:BC24"/>
    <mergeCell ref="AN24:AR24"/>
    <mergeCell ref="AS30:BC30"/>
    <mergeCell ref="C45:I45"/>
    <mergeCell ref="AV35:AY35"/>
    <mergeCell ref="AZ35:BC35"/>
    <mergeCell ref="AJ36:AM36"/>
    <mergeCell ref="AS21:BC21"/>
    <mergeCell ref="AS27:BC27"/>
    <mergeCell ref="R30:V30"/>
    <mergeCell ref="AS25:BC25"/>
    <mergeCell ref="AS28:BC28"/>
    <mergeCell ref="AN25:AR25"/>
    <mergeCell ref="AS20:BC20"/>
    <mergeCell ref="AI22:AM22"/>
    <mergeCell ref="AI23:AM23"/>
    <mergeCell ref="K21:AC21"/>
    <mergeCell ref="O28:V28"/>
    <mergeCell ref="AB27:AH27"/>
    <mergeCell ref="AB28:AH28"/>
    <mergeCell ref="K22:AC22"/>
    <mergeCell ref="K23:AC23"/>
    <mergeCell ref="AI21:AM21"/>
    <mergeCell ref="O27:V27"/>
    <mergeCell ref="AS18:BC18"/>
    <mergeCell ref="AN19:AR19"/>
    <mergeCell ref="AN20:AR20"/>
    <mergeCell ref="AI16:AM16"/>
    <mergeCell ref="AI17:AM17"/>
    <mergeCell ref="AI20:AM20"/>
    <mergeCell ref="AI19:AM19"/>
    <mergeCell ref="AN36:AQ36"/>
    <mergeCell ref="AR36:AU36"/>
    <mergeCell ref="AV36:AY36"/>
    <mergeCell ref="AZ36:BC36"/>
    <mergeCell ref="H6:AE6"/>
    <mergeCell ref="H5:R5"/>
    <mergeCell ref="H7:AE7"/>
    <mergeCell ref="AN15:AR15"/>
    <mergeCell ref="AM7:BC7"/>
    <mergeCell ref="F17:J17"/>
    <mergeCell ref="K17:AC17"/>
    <mergeCell ref="K18:AC18"/>
    <mergeCell ref="K19:AC19"/>
    <mergeCell ref="AD16:AH16"/>
    <mergeCell ref="AD17:AH17"/>
    <mergeCell ref="F16:J16"/>
    <mergeCell ref="F18:J18"/>
    <mergeCell ref="AD18:AH18"/>
    <mergeCell ref="K16:AC16"/>
    <mergeCell ref="F19:J19"/>
    <mergeCell ref="AD19:AH19"/>
    <mergeCell ref="AN16:AR16"/>
    <mergeCell ref="AN17:AR17"/>
    <mergeCell ref="AN18:AR18"/>
    <mergeCell ref="AI18:AM18"/>
    <mergeCell ref="AS19:BC19"/>
    <mergeCell ref="AS16:BC16"/>
    <mergeCell ref="AS17:BC17"/>
    <mergeCell ref="AS55:BC55"/>
    <mergeCell ref="AS56:BC56"/>
    <mergeCell ref="AS57:BC57"/>
    <mergeCell ref="AN55:AR55"/>
    <mergeCell ref="AN54:AR54"/>
    <mergeCell ref="AS14:BC14"/>
    <mergeCell ref="AL2:BD3"/>
    <mergeCell ref="K14:AC14"/>
    <mergeCell ref="AS15:BC15"/>
    <mergeCell ref="K15:AC15"/>
    <mergeCell ref="AH10:BC10"/>
    <mergeCell ref="AH9:BC9"/>
    <mergeCell ref="J9:Z9"/>
    <mergeCell ref="J10:Z10"/>
    <mergeCell ref="F14:J14"/>
    <mergeCell ref="F15:J15"/>
    <mergeCell ref="AH11:BC11"/>
    <mergeCell ref="AI14:AM14"/>
    <mergeCell ref="AN14:AR14"/>
    <mergeCell ref="AI15:AM15"/>
    <mergeCell ref="AD14:AH14"/>
    <mergeCell ref="AD15:AH15"/>
    <mergeCell ref="H3:R3"/>
    <mergeCell ref="H4:R4"/>
    <mergeCell ref="AI55:AM55"/>
    <mergeCell ref="AI56:AM56"/>
    <mergeCell ref="AI57:AM57"/>
    <mergeCell ref="AI58:AM58"/>
    <mergeCell ref="AD55:AH55"/>
    <mergeCell ref="O64:V64"/>
    <mergeCell ref="AB64:AH64"/>
    <mergeCell ref="K56:AC56"/>
    <mergeCell ref="K57:AC57"/>
    <mergeCell ref="K55:AC55"/>
    <mergeCell ref="AD57:AH57"/>
    <mergeCell ref="AD58:AH58"/>
    <mergeCell ref="F58:J58"/>
    <mergeCell ref="F56:J56"/>
    <mergeCell ref="F57:J57"/>
    <mergeCell ref="AS58:BC58"/>
    <mergeCell ref="AS59:BC59"/>
    <mergeCell ref="AS66:BC66"/>
    <mergeCell ref="AN61:AR61"/>
    <mergeCell ref="AS61:BC61"/>
    <mergeCell ref="AS60:BC60"/>
    <mergeCell ref="AN60:AR60"/>
    <mergeCell ref="AS63:BC63"/>
    <mergeCell ref="AS64:BC64"/>
    <mergeCell ref="AN58:AR58"/>
    <mergeCell ref="AN59:AR59"/>
    <mergeCell ref="AN56:AR56"/>
    <mergeCell ref="AN57:AR57"/>
    <mergeCell ref="O63:V63"/>
    <mergeCell ref="AB63:AH63"/>
    <mergeCell ref="R66:V66"/>
    <mergeCell ref="H78:AE78"/>
    <mergeCell ref="H79:AE79"/>
    <mergeCell ref="J81:Z81"/>
    <mergeCell ref="AH81:BC81"/>
    <mergeCell ref="AO69:AS69"/>
    <mergeCell ref="AT69:BC69"/>
    <mergeCell ref="AL74:BD75"/>
    <mergeCell ref="H75:R75"/>
    <mergeCell ref="H76:R76"/>
    <mergeCell ref="AJ72:AM72"/>
    <mergeCell ref="F69:I69"/>
    <mergeCell ref="J69:V69"/>
    <mergeCell ref="W69:AI69"/>
    <mergeCell ref="AJ69:AN69"/>
    <mergeCell ref="AA81:AG81"/>
    <mergeCell ref="C81:I81"/>
    <mergeCell ref="F71:AI72"/>
    <mergeCell ref="AJ71:AM71"/>
    <mergeCell ref="AN71:AQ71"/>
    <mergeCell ref="AR71:AU71"/>
    <mergeCell ref="AV71:AY71"/>
    <mergeCell ref="AZ71:BC71"/>
    <mergeCell ref="H77:R77"/>
    <mergeCell ref="J82:Z82"/>
    <mergeCell ref="AH82:BC82"/>
    <mergeCell ref="AH83:BC83"/>
    <mergeCell ref="F86:J86"/>
    <mergeCell ref="K86:AC86"/>
    <mergeCell ref="AD86:AH86"/>
    <mergeCell ref="AI86:AM86"/>
    <mergeCell ref="AN86:AR86"/>
    <mergeCell ref="AS86:BC86"/>
    <mergeCell ref="AA82:AG82"/>
    <mergeCell ref="AA83:AG83"/>
    <mergeCell ref="C82:I82"/>
    <mergeCell ref="AS87:BC87"/>
    <mergeCell ref="F88:J88"/>
    <mergeCell ref="K88:AC88"/>
    <mergeCell ref="AD88:AH88"/>
    <mergeCell ref="AI88:AM88"/>
    <mergeCell ref="AN88:AR88"/>
    <mergeCell ref="AS88:BC88"/>
    <mergeCell ref="F87:J87"/>
    <mergeCell ref="K87:AC87"/>
    <mergeCell ref="AD87:AH87"/>
    <mergeCell ref="AI87:AM87"/>
    <mergeCell ref="AN87:AR87"/>
    <mergeCell ref="AS89:BC89"/>
    <mergeCell ref="F90:J90"/>
    <mergeCell ref="K90:AC90"/>
    <mergeCell ref="AD90:AH90"/>
    <mergeCell ref="AI90:AM90"/>
    <mergeCell ref="AN90:AR90"/>
    <mergeCell ref="AS90:BC90"/>
    <mergeCell ref="F89:J89"/>
    <mergeCell ref="K89:AC89"/>
    <mergeCell ref="AD89:AH89"/>
    <mergeCell ref="AI89:AM89"/>
    <mergeCell ref="AN89:AR89"/>
    <mergeCell ref="AS91:BC91"/>
    <mergeCell ref="F92:J92"/>
    <mergeCell ref="K92:AC92"/>
    <mergeCell ref="AD92:AH92"/>
    <mergeCell ref="AI92:AM92"/>
    <mergeCell ref="AN92:AR92"/>
    <mergeCell ref="AS92:BC92"/>
    <mergeCell ref="F91:J91"/>
    <mergeCell ref="K91:AC91"/>
    <mergeCell ref="AD91:AH91"/>
    <mergeCell ref="AI91:AM91"/>
    <mergeCell ref="AN91:AR91"/>
    <mergeCell ref="AS93:BC93"/>
    <mergeCell ref="F94:J94"/>
    <mergeCell ref="K94:AC94"/>
    <mergeCell ref="AD94:AH94"/>
    <mergeCell ref="AI94:AM94"/>
    <mergeCell ref="AN94:AR94"/>
    <mergeCell ref="AS94:BC94"/>
    <mergeCell ref="F93:J93"/>
    <mergeCell ref="K93:AC93"/>
    <mergeCell ref="AD93:AH93"/>
    <mergeCell ref="AI93:AM93"/>
    <mergeCell ref="AN93:AR93"/>
    <mergeCell ref="F105:I105"/>
    <mergeCell ref="J105:V105"/>
    <mergeCell ref="W105:AI105"/>
    <mergeCell ref="AJ105:AN105"/>
    <mergeCell ref="AO105:AS105"/>
    <mergeCell ref="O100:V100"/>
    <mergeCell ref="AB100:AH100"/>
    <mergeCell ref="AS100:BC100"/>
    <mergeCell ref="AS102:BC102"/>
    <mergeCell ref="R102:V102"/>
    <mergeCell ref="O99:V99"/>
    <mergeCell ref="AB99:AH99"/>
    <mergeCell ref="AS99:BC99"/>
    <mergeCell ref="AS95:BC95"/>
    <mergeCell ref="F96:J96"/>
    <mergeCell ref="K96:AC96"/>
    <mergeCell ref="AD96:AH96"/>
    <mergeCell ref="AI96:AM96"/>
    <mergeCell ref="AN96:AR96"/>
    <mergeCell ref="AS96:BC96"/>
    <mergeCell ref="F95:J95"/>
    <mergeCell ref="K95:AC95"/>
    <mergeCell ref="AD95:AH95"/>
    <mergeCell ref="AI95:AM95"/>
    <mergeCell ref="AN95:AR95"/>
    <mergeCell ref="A1:AY1"/>
    <mergeCell ref="AZ1:BD1"/>
    <mergeCell ref="A37:AY37"/>
    <mergeCell ref="AZ37:BD37"/>
    <mergeCell ref="A73:AY73"/>
    <mergeCell ref="AZ73:BD73"/>
    <mergeCell ref="AZ107:BC107"/>
    <mergeCell ref="AJ108:AM108"/>
    <mergeCell ref="AN108:AQ108"/>
    <mergeCell ref="AR108:AU108"/>
    <mergeCell ref="AV108:AY108"/>
    <mergeCell ref="AZ108:BC108"/>
    <mergeCell ref="F107:AI108"/>
    <mergeCell ref="AJ107:AM107"/>
    <mergeCell ref="AN107:AQ107"/>
    <mergeCell ref="AR107:AU107"/>
    <mergeCell ref="AV107:AY107"/>
    <mergeCell ref="AT105:BC105"/>
    <mergeCell ref="AZ72:BC72"/>
    <mergeCell ref="AN72:AQ72"/>
    <mergeCell ref="AR72:AU72"/>
    <mergeCell ref="AV72:AY72"/>
    <mergeCell ref="AN97:AR97"/>
    <mergeCell ref="AS97:BC97"/>
    <mergeCell ref="K54:AC54"/>
    <mergeCell ref="AH46:BC46"/>
    <mergeCell ref="AH47:BC47"/>
    <mergeCell ref="AI54:AM54"/>
    <mergeCell ref="AD54:AH54"/>
    <mergeCell ref="AS50:BC50"/>
    <mergeCell ref="AS54:BC54"/>
    <mergeCell ref="F54:J54"/>
    <mergeCell ref="AN53:AR53"/>
    <mergeCell ref="AS53:BC53"/>
    <mergeCell ref="F52:J52"/>
    <mergeCell ref="K52:AC52"/>
    <mergeCell ref="AD52:AH52"/>
    <mergeCell ref="AN52:AR52"/>
    <mergeCell ref="AN50:AR50"/>
    <mergeCell ref="AN51:AR51"/>
    <mergeCell ref="AD51:AH51"/>
    <mergeCell ref="AI50:AM50"/>
    <mergeCell ref="AI51:AM51"/>
    <mergeCell ref="AS51:BC51"/>
    <mergeCell ref="AS52:BC52"/>
    <mergeCell ref="AD53:AH53"/>
    <mergeCell ref="AI53:AM53"/>
    <mergeCell ref="F51:J51"/>
  </mergeCells>
  <phoneticPr fontId="1"/>
  <pageMargins left="0.23622047244094491" right="3.937007874015748E-2" top="0.55118110236220474" bottom="0.35433070866141736" header="0.31496062992125984" footer="0.11811023622047245"/>
  <pageSetup paperSize="9" orientation="portrait" r:id="rId1"/>
  <rowBreaks count="2" manualBreakCount="2">
    <brk id="36" max="55" man="1"/>
    <brk id="72" max="5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B4A07-E808-4BA8-B14D-5D3BC1EE9B2B}">
  <dimension ref="A1:BA92"/>
  <sheetViews>
    <sheetView showGridLines="0" zoomScale="90" zoomScaleNormal="90" zoomScaleSheetLayoutView="100" workbookViewId="0">
      <selection activeCell="AP6" sqref="AP6:AZ6"/>
    </sheetView>
  </sheetViews>
  <sheetFormatPr defaultColWidth="9" defaultRowHeight="14.25"/>
  <cols>
    <col min="1" max="52" width="1.625" style="1" customWidth="1"/>
    <col min="53" max="53" width="2.25" style="1" customWidth="1"/>
    <col min="54" max="55" width="9" style="1" customWidth="1"/>
    <col min="56" max="56" width="11.25" style="1" customWidth="1"/>
    <col min="57" max="57" width="34.125" style="1" customWidth="1"/>
    <col min="58" max="64" width="9" style="1" customWidth="1"/>
    <col min="65" max="16384" width="9" style="1"/>
  </cols>
  <sheetData>
    <row r="1" spans="1:53" ht="33">
      <c r="A1" s="136" t="s">
        <v>75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7" t="s">
        <v>9</v>
      </c>
      <c r="AX1" s="137"/>
      <c r="AY1" s="137"/>
      <c r="AZ1" s="137"/>
      <c r="BA1" s="137"/>
    </row>
    <row r="2" spans="1:53" ht="18" customHeight="1">
      <c r="C2" s="1" t="str">
        <f>'1ページ目'!C4</f>
        <v>業者番号</v>
      </c>
      <c r="H2" s="122" t="str">
        <f>IF('1ページ目'!BH4="","",'1ページ目'!BH4)</f>
        <v/>
      </c>
      <c r="I2" s="122"/>
      <c r="J2" s="122"/>
      <c r="K2" s="122"/>
      <c r="L2" s="122"/>
      <c r="M2" s="122"/>
      <c r="N2" s="122"/>
      <c r="O2" s="122"/>
      <c r="P2" s="122"/>
      <c r="Q2" s="122"/>
      <c r="R2" s="122"/>
      <c r="AC2" s="122" t="str">
        <f>'1ページ目'!AF4</f>
        <v>会社名</v>
      </c>
      <c r="AD2" s="122"/>
      <c r="AE2" s="122"/>
      <c r="AF2" s="122"/>
      <c r="AG2" s="122"/>
      <c r="AH2" s="122"/>
      <c r="AI2" s="122" t="str">
        <f>IF('1ページ目'!BH9="","",'1ページ目'!BH9)</f>
        <v/>
      </c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</row>
    <row r="3" spans="1:53" ht="18" customHeight="1">
      <c r="C3" s="1" t="str">
        <f>'1ページ目'!C5</f>
        <v>工事番号</v>
      </c>
      <c r="H3" s="122" t="str">
        <f>IF('1ページ目'!BH5="","",'1ページ目'!BH5)</f>
        <v/>
      </c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 t="str">
        <f>'1ページ目'!AF5</f>
        <v>代表者名</v>
      </c>
      <c r="AD3" s="122"/>
      <c r="AE3" s="122"/>
      <c r="AF3" s="122"/>
      <c r="AG3" s="122"/>
      <c r="AH3" s="122"/>
      <c r="AI3" s="122" t="str">
        <f>IF('1ページ目'!BH10="","",'1ページ目'!BH10)</f>
        <v/>
      </c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</row>
    <row r="4" spans="1:53" ht="18" customHeight="1">
      <c r="C4" s="1" t="str">
        <f>'1ページ目'!C6</f>
        <v>工事名</v>
      </c>
      <c r="H4" s="297" t="str">
        <f>IF('1ページ目'!BH6="","",'1ページ目'!BH6)</f>
        <v/>
      </c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  <c r="AA4" s="297"/>
      <c r="AB4" s="297"/>
      <c r="AC4" s="297" t="str">
        <f>'1ページ目'!AF7</f>
        <v>登録番号</v>
      </c>
      <c r="AD4" s="297"/>
      <c r="AE4" s="297"/>
      <c r="AF4" s="297"/>
      <c r="AG4" s="297"/>
      <c r="AH4" s="297"/>
      <c r="AI4" s="18" t="str">
        <f>'1ページ目'!AL7</f>
        <v>T</v>
      </c>
      <c r="AJ4" s="298" t="str">
        <f>IF('1ページ目'!BH12="","",'1ページ目'!BH12)</f>
        <v/>
      </c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/>
      <c r="AW4" s="298"/>
      <c r="AX4" s="298"/>
      <c r="AY4" s="298"/>
    </row>
    <row r="5" spans="1:53" ht="24.95" customHeight="1">
      <c r="F5" s="12"/>
      <c r="G5" s="13" t="s">
        <v>1</v>
      </c>
      <c r="H5" s="13"/>
      <c r="I5" s="13"/>
      <c r="J5" s="14"/>
      <c r="K5" s="13"/>
      <c r="L5" s="13" t="s">
        <v>2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5"/>
      <c r="AB5" s="13" t="s">
        <v>3</v>
      </c>
      <c r="AC5" s="13"/>
      <c r="AD5" s="13"/>
      <c r="AE5" s="14"/>
      <c r="AF5" s="13"/>
      <c r="AG5" s="13" t="s">
        <v>4</v>
      </c>
      <c r="AH5" s="13"/>
      <c r="AI5" s="13"/>
      <c r="AJ5" s="13"/>
      <c r="AK5" s="15"/>
      <c r="AL5" s="13" t="s">
        <v>5</v>
      </c>
      <c r="AM5" s="13"/>
      <c r="AN5" s="13"/>
      <c r="AO5" s="14"/>
      <c r="AP5" s="13"/>
      <c r="AQ5" s="13"/>
      <c r="AR5" s="13"/>
      <c r="AS5" s="13"/>
      <c r="AT5" s="13" t="s">
        <v>6</v>
      </c>
      <c r="AU5" s="13"/>
      <c r="AV5" s="13"/>
      <c r="AW5" s="13"/>
      <c r="AX5" s="13"/>
      <c r="AY5" s="13"/>
      <c r="AZ5" s="16"/>
      <c r="BA5" s="19" t="s">
        <v>8</v>
      </c>
    </row>
    <row r="6" spans="1:53" ht="24.95" customHeight="1">
      <c r="F6" s="270"/>
      <c r="G6" s="271"/>
      <c r="H6" s="271"/>
      <c r="I6" s="271"/>
      <c r="J6" s="272"/>
      <c r="K6" s="307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9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8"/>
      <c r="AL6" s="278"/>
      <c r="AM6" s="278"/>
      <c r="AN6" s="278"/>
      <c r="AO6" s="278"/>
      <c r="AP6" s="260"/>
      <c r="AQ6" s="261"/>
      <c r="AR6" s="261"/>
      <c r="AS6" s="261"/>
      <c r="AT6" s="261"/>
      <c r="AU6" s="261"/>
      <c r="AV6" s="261"/>
      <c r="AW6" s="261"/>
      <c r="AX6" s="261"/>
      <c r="AY6" s="261"/>
      <c r="AZ6" s="262"/>
      <c r="BA6" s="62"/>
    </row>
    <row r="7" spans="1:53" ht="24.95" customHeight="1">
      <c r="F7" s="273"/>
      <c r="G7" s="274"/>
      <c r="H7" s="274"/>
      <c r="I7" s="274"/>
      <c r="J7" s="275"/>
      <c r="K7" s="269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5"/>
      <c r="AA7" s="279"/>
      <c r="AB7" s="279"/>
      <c r="AC7" s="279"/>
      <c r="AD7" s="279"/>
      <c r="AE7" s="279"/>
      <c r="AF7" s="279"/>
      <c r="AG7" s="279"/>
      <c r="AH7" s="279"/>
      <c r="AI7" s="279"/>
      <c r="AJ7" s="279"/>
      <c r="AK7" s="300"/>
      <c r="AL7" s="301"/>
      <c r="AM7" s="301"/>
      <c r="AN7" s="301"/>
      <c r="AO7" s="302"/>
      <c r="AP7" s="266"/>
      <c r="AQ7" s="267"/>
      <c r="AR7" s="267"/>
      <c r="AS7" s="267"/>
      <c r="AT7" s="267"/>
      <c r="AU7" s="267"/>
      <c r="AV7" s="267"/>
      <c r="AW7" s="267"/>
      <c r="AX7" s="267"/>
      <c r="AY7" s="267"/>
      <c r="AZ7" s="268"/>
      <c r="BA7" s="62"/>
    </row>
    <row r="8" spans="1:53" ht="24.95" customHeight="1">
      <c r="F8" s="273"/>
      <c r="G8" s="274"/>
      <c r="H8" s="274"/>
      <c r="I8" s="274"/>
      <c r="J8" s="275"/>
      <c r="K8" s="269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5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300"/>
      <c r="AL8" s="301"/>
      <c r="AM8" s="301"/>
      <c r="AN8" s="301"/>
      <c r="AO8" s="302"/>
      <c r="AP8" s="266"/>
      <c r="AQ8" s="267"/>
      <c r="AR8" s="267"/>
      <c r="AS8" s="267"/>
      <c r="AT8" s="267"/>
      <c r="AU8" s="267"/>
      <c r="AV8" s="267"/>
      <c r="AW8" s="267"/>
      <c r="AX8" s="267"/>
      <c r="AY8" s="267"/>
      <c r="AZ8" s="268"/>
      <c r="BA8" s="62"/>
    </row>
    <row r="9" spans="1:53" ht="24.95" customHeight="1">
      <c r="F9" s="273"/>
      <c r="G9" s="274"/>
      <c r="H9" s="274"/>
      <c r="I9" s="274"/>
      <c r="J9" s="275"/>
      <c r="K9" s="269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5"/>
      <c r="AA9" s="279"/>
      <c r="AB9" s="279"/>
      <c r="AC9" s="279"/>
      <c r="AD9" s="279"/>
      <c r="AE9" s="279"/>
      <c r="AF9" s="279"/>
      <c r="AG9" s="279"/>
      <c r="AH9" s="279"/>
      <c r="AI9" s="279"/>
      <c r="AJ9" s="279"/>
      <c r="AK9" s="300"/>
      <c r="AL9" s="301"/>
      <c r="AM9" s="301"/>
      <c r="AN9" s="301"/>
      <c r="AO9" s="302"/>
      <c r="AP9" s="304"/>
      <c r="AQ9" s="305"/>
      <c r="AR9" s="305"/>
      <c r="AS9" s="305"/>
      <c r="AT9" s="305"/>
      <c r="AU9" s="305"/>
      <c r="AV9" s="305"/>
      <c r="AW9" s="305"/>
      <c r="AX9" s="305"/>
      <c r="AY9" s="305"/>
      <c r="AZ9" s="306"/>
      <c r="BA9" s="62"/>
    </row>
    <row r="10" spans="1:53" ht="24.95" customHeight="1">
      <c r="F10" s="273"/>
      <c r="G10" s="274"/>
      <c r="H10" s="274"/>
      <c r="I10" s="274"/>
      <c r="J10" s="275"/>
      <c r="K10" s="269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5"/>
      <c r="AA10" s="279"/>
      <c r="AB10" s="279"/>
      <c r="AC10" s="279"/>
      <c r="AD10" s="279"/>
      <c r="AE10" s="279"/>
      <c r="AF10" s="279"/>
      <c r="AG10" s="279"/>
      <c r="AH10" s="279"/>
      <c r="AI10" s="279"/>
      <c r="AJ10" s="279"/>
      <c r="AK10" s="300"/>
      <c r="AL10" s="301"/>
      <c r="AM10" s="301"/>
      <c r="AN10" s="301"/>
      <c r="AO10" s="302"/>
      <c r="AP10" s="266"/>
      <c r="AQ10" s="267"/>
      <c r="AR10" s="267"/>
      <c r="AS10" s="267"/>
      <c r="AT10" s="267"/>
      <c r="AU10" s="267"/>
      <c r="AV10" s="267"/>
      <c r="AW10" s="267"/>
      <c r="AX10" s="267"/>
      <c r="AY10" s="267"/>
      <c r="AZ10" s="268"/>
      <c r="BA10" s="62"/>
    </row>
    <row r="11" spans="1:53" ht="24.95" customHeight="1">
      <c r="F11" s="273"/>
      <c r="G11" s="274"/>
      <c r="H11" s="274"/>
      <c r="I11" s="274"/>
      <c r="J11" s="275"/>
      <c r="K11" s="269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5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300"/>
      <c r="AL11" s="301"/>
      <c r="AM11" s="301"/>
      <c r="AN11" s="301"/>
      <c r="AO11" s="302"/>
      <c r="AP11" s="266"/>
      <c r="AQ11" s="267"/>
      <c r="AR11" s="267"/>
      <c r="AS11" s="267"/>
      <c r="AT11" s="267"/>
      <c r="AU11" s="267"/>
      <c r="AV11" s="267"/>
      <c r="AW11" s="267"/>
      <c r="AX11" s="267"/>
      <c r="AY11" s="267"/>
      <c r="AZ11" s="268"/>
      <c r="BA11" s="62"/>
    </row>
    <row r="12" spans="1:53" ht="24.95" customHeight="1">
      <c r="F12" s="273"/>
      <c r="G12" s="274"/>
      <c r="H12" s="274"/>
      <c r="I12" s="274"/>
      <c r="J12" s="275"/>
      <c r="K12" s="269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5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300"/>
      <c r="AL12" s="301"/>
      <c r="AM12" s="301"/>
      <c r="AN12" s="301"/>
      <c r="AO12" s="302"/>
      <c r="AP12" s="266"/>
      <c r="AQ12" s="267"/>
      <c r="AR12" s="267"/>
      <c r="AS12" s="267"/>
      <c r="AT12" s="267"/>
      <c r="AU12" s="267"/>
      <c r="AV12" s="267"/>
      <c r="AW12" s="267"/>
      <c r="AX12" s="267"/>
      <c r="AY12" s="267"/>
      <c r="AZ12" s="268"/>
      <c r="BA12" s="62"/>
    </row>
    <row r="13" spans="1:53" ht="24.95" customHeight="1">
      <c r="F13" s="273"/>
      <c r="G13" s="274"/>
      <c r="H13" s="274"/>
      <c r="I13" s="274"/>
      <c r="J13" s="275"/>
      <c r="K13" s="269"/>
      <c r="L13" s="264"/>
      <c r="M13" s="264"/>
      <c r="N13" s="264"/>
      <c r="O13" s="264"/>
      <c r="P13" s="264"/>
      <c r="Q13" s="264"/>
      <c r="R13" s="264"/>
      <c r="S13" s="264"/>
      <c r="T13" s="264"/>
      <c r="U13" s="264"/>
      <c r="V13" s="264"/>
      <c r="W13" s="264"/>
      <c r="X13" s="264"/>
      <c r="Y13" s="264"/>
      <c r="Z13" s="265"/>
      <c r="AA13" s="279"/>
      <c r="AB13" s="279"/>
      <c r="AC13" s="279"/>
      <c r="AD13" s="279"/>
      <c r="AE13" s="279"/>
      <c r="AF13" s="279"/>
      <c r="AG13" s="279"/>
      <c r="AH13" s="279"/>
      <c r="AI13" s="279"/>
      <c r="AJ13" s="279"/>
      <c r="AK13" s="300"/>
      <c r="AL13" s="301"/>
      <c r="AM13" s="301"/>
      <c r="AN13" s="301"/>
      <c r="AO13" s="302"/>
      <c r="AP13" s="266"/>
      <c r="AQ13" s="267"/>
      <c r="AR13" s="267"/>
      <c r="AS13" s="267"/>
      <c r="AT13" s="267"/>
      <c r="AU13" s="267"/>
      <c r="AV13" s="267"/>
      <c r="AW13" s="267"/>
      <c r="AX13" s="267"/>
      <c r="AY13" s="267"/>
      <c r="AZ13" s="268"/>
      <c r="BA13" s="62"/>
    </row>
    <row r="14" spans="1:53" ht="24.95" customHeight="1">
      <c r="F14" s="273"/>
      <c r="G14" s="274"/>
      <c r="H14" s="274"/>
      <c r="I14" s="274"/>
      <c r="J14" s="275"/>
      <c r="K14" s="269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5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300"/>
      <c r="AL14" s="301"/>
      <c r="AM14" s="301"/>
      <c r="AN14" s="301"/>
      <c r="AO14" s="302"/>
      <c r="AP14" s="266"/>
      <c r="AQ14" s="267"/>
      <c r="AR14" s="267"/>
      <c r="AS14" s="267"/>
      <c r="AT14" s="267"/>
      <c r="AU14" s="267"/>
      <c r="AV14" s="267"/>
      <c r="AW14" s="267"/>
      <c r="AX14" s="267"/>
      <c r="AY14" s="267"/>
      <c r="AZ14" s="268"/>
      <c r="BA14" s="62"/>
    </row>
    <row r="15" spans="1:53" ht="24.95" customHeight="1">
      <c r="F15" s="273"/>
      <c r="G15" s="274"/>
      <c r="H15" s="274"/>
      <c r="I15" s="274"/>
      <c r="J15" s="275"/>
      <c r="K15" s="269"/>
      <c r="L15" s="264"/>
      <c r="M15" s="264"/>
      <c r="N15" s="264"/>
      <c r="O15" s="264"/>
      <c r="P15" s="264"/>
      <c r="Q15" s="264"/>
      <c r="R15" s="264"/>
      <c r="S15" s="264"/>
      <c r="T15" s="264"/>
      <c r="U15" s="264"/>
      <c r="V15" s="264"/>
      <c r="W15" s="264"/>
      <c r="X15" s="264"/>
      <c r="Y15" s="264"/>
      <c r="Z15" s="265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300"/>
      <c r="AL15" s="301"/>
      <c r="AM15" s="301"/>
      <c r="AN15" s="301"/>
      <c r="AO15" s="302"/>
      <c r="AP15" s="266"/>
      <c r="AQ15" s="267"/>
      <c r="AR15" s="267"/>
      <c r="AS15" s="267"/>
      <c r="AT15" s="267"/>
      <c r="AU15" s="267"/>
      <c r="AV15" s="267"/>
      <c r="AW15" s="267"/>
      <c r="AX15" s="267"/>
      <c r="AY15" s="267"/>
      <c r="AZ15" s="268"/>
      <c r="BA15" s="62"/>
    </row>
    <row r="16" spans="1:53" ht="24.95" customHeight="1">
      <c r="F16" s="273"/>
      <c r="G16" s="274"/>
      <c r="H16" s="274"/>
      <c r="I16" s="274"/>
      <c r="J16" s="275"/>
      <c r="K16" s="269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5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300"/>
      <c r="AL16" s="301"/>
      <c r="AM16" s="301"/>
      <c r="AN16" s="301"/>
      <c r="AO16" s="302"/>
      <c r="AP16" s="266"/>
      <c r="AQ16" s="267"/>
      <c r="AR16" s="267"/>
      <c r="AS16" s="267"/>
      <c r="AT16" s="267"/>
      <c r="AU16" s="267"/>
      <c r="AV16" s="267"/>
      <c r="AW16" s="267"/>
      <c r="AX16" s="267"/>
      <c r="AY16" s="267"/>
      <c r="AZ16" s="268"/>
      <c r="BA16" s="62"/>
    </row>
    <row r="17" spans="1:53" ht="24.95" customHeight="1">
      <c r="F17" s="273"/>
      <c r="G17" s="274"/>
      <c r="H17" s="274"/>
      <c r="I17" s="274"/>
      <c r="J17" s="275"/>
      <c r="K17" s="269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5"/>
      <c r="AA17" s="279"/>
      <c r="AB17" s="279"/>
      <c r="AC17" s="279"/>
      <c r="AD17" s="279"/>
      <c r="AE17" s="279"/>
      <c r="AF17" s="279"/>
      <c r="AG17" s="279"/>
      <c r="AH17" s="279"/>
      <c r="AI17" s="279"/>
      <c r="AJ17" s="279"/>
      <c r="AK17" s="300"/>
      <c r="AL17" s="301"/>
      <c r="AM17" s="301"/>
      <c r="AN17" s="301"/>
      <c r="AO17" s="302"/>
      <c r="AP17" s="266"/>
      <c r="AQ17" s="267"/>
      <c r="AR17" s="267"/>
      <c r="AS17" s="267"/>
      <c r="AT17" s="267"/>
      <c r="AU17" s="267"/>
      <c r="AV17" s="267"/>
      <c r="AW17" s="267"/>
      <c r="AX17" s="267"/>
      <c r="AY17" s="267"/>
      <c r="AZ17" s="268"/>
      <c r="BA17" s="62"/>
    </row>
    <row r="18" spans="1:53" ht="24.95" customHeight="1">
      <c r="F18" s="273"/>
      <c r="G18" s="274"/>
      <c r="H18" s="274"/>
      <c r="I18" s="274"/>
      <c r="J18" s="275"/>
      <c r="K18" s="269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Z18" s="265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300"/>
      <c r="AL18" s="301"/>
      <c r="AM18" s="301"/>
      <c r="AN18" s="301"/>
      <c r="AO18" s="302"/>
      <c r="AP18" s="266"/>
      <c r="AQ18" s="267"/>
      <c r="AR18" s="267"/>
      <c r="AS18" s="267"/>
      <c r="AT18" s="267"/>
      <c r="AU18" s="267"/>
      <c r="AV18" s="267"/>
      <c r="AW18" s="267"/>
      <c r="AX18" s="267"/>
      <c r="AY18" s="267"/>
      <c r="AZ18" s="268"/>
      <c r="BA18" s="62"/>
    </row>
    <row r="19" spans="1:53" ht="24.95" customHeight="1">
      <c r="F19" s="273"/>
      <c r="G19" s="274"/>
      <c r="H19" s="274"/>
      <c r="I19" s="274"/>
      <c r="J19" s="275"/>
      <c r="K19" s="269"/>
      <c r="L19" s="264"/>
      <c r="M19" s="264"/>
      <c r="N19" s="264"/>
      <c r="O19" s="264"/>
      <c r="P19" s="264"/>
      <c r="Q19" s="264"/>
      <c r="R19" s="264"/>
      <c r="S19" s="264"/>
      <c r="T19" s="264"/>
      <c r="U19" s="264"/>
      <c r="V19" s="264"/>
      <c r="W19" s="264"/>
      <c r="X19" s="264"/>
      <c r="Y19" s="264"/>
      <c r="Z19" s="265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300"/>
      <c r="AL19" s="301"/>
      <c r="AM19" s="301"/>
      <c r="AN19" s="301"/>
      <c r="AO19" s="302"/>
      <c r="AP19" s="266"/>
      <c r="AQ19" s="267"/>
      <c r="AR19" s="267"/>
      <c r="AS19" s="267"/>
      <c r="AT19" s="267"/>
      <c r="AU19" s="267"/>
      <c r="AV19" s="267"/>
      <c r="AW19" s="267"/>
      <c r="AX19" s="267"/>
      <c r="AY19" s="267"/>
      <c r="AZ19" s="268"/>
      <c r="BA19" s="62"/>
    </row>
    <row r="20" spans="1:53" ht="24.95" customHeight="1">
      <c r="F20" s="273"/>
      <c r="G20" s="274"/>
      <c r="H20" s="274"/>
      <c r="I20" s="274"/>
      <c r="J20" s="275"/>
      <c r="K20" s="269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  <c r="W20" s="264"/>
      <c r="X20" s="264"/>
      <c r="Y20" s="264"/>
      <c r="Z20" s="265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300"/>
      <c r="AL20" s="301"/>
      <c r="AM20" s="301"/>
      <c r="AN20" s="301"/>
      <c r="AO20" s="302"/>
      <c r="AP20" s="266"/>
      <c r="AQ20" s="267"/>
      <c r="AR20" s="267"/>
      <c r="AS20" s="267"/>
      <c r="AT20" s="267"/>
      <c r="AU20" s="267"/>
      <c r="AV20" s="267"/>
      <c r="AW20" s="267"/>
      <c r="AX20" s="267"/>
      <c r="AY20" s="267"/>
      <c r="AZ20" s="268"/>
      <c r="BA20" s="62"/>
    </row>
    <row r="21" spans="1:53" ht="24.95" customHeight="1">
      <c r="F21" s="273"/>
      <c r="G21" s="274"/>
      <c r="H21" s="274"/>
      <c r="I21" s="274"/>
      <c r="J21" s="275"/>
      <c r="K21" s="269"/>
      <c r="L21" s="264"/>
      <c r="M21" s="264"/>
      <c r="N21" s="264"/>
      <c r="O21" s="264"/>
      <c r="P21" s="264"/>
      <c r="Q21" s="264"/>
      <c r="R21" s="264"/>
      <c r="S21" s="264"/>
      <c r="T21" s="264"/>
      <c r="U21" s="264"/>
      <c r="V21" s="264"/>
      <c r="W21" s="264"/>
      <c r="X21" s="264"/>
      <c r="Y21" s="264"/>
      <c r="Z21" s="265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300"/>
      <c r="AL21" s="301"/>
      <c r="AM21" s="301"/>
      <c r="AN21" s="301"/>
      <c r="AO21" s="302"/>
      <c r="AP21" s="266"/>
      <c r="AQ21" s="267"/>
      <c r="AR21" s="267"/>
      <c r="AS21" s="267"/>
      <c r="AT21" s="267"/>
      <c r="AU21" s="267"/>
      <c r="AV21" s="267"/>
      <c r="AW21" s="267"/>
      <c r="AX21" s="267"/>
      <c r="AY21" s="267"/>
      <c r="AZ21" s="268"/>
      <c r="BA21" s="62"/>
    </row>
    <row r="22" spans="1:53" ht="24.95" customHeight="1">
      <c r="F22" s="273"/>
      <c r="G22" s="274"/>
      <c r="H22" s="274"/>
      <c r="I22" s="274"/>
      <c r="J22" s="275"/>
      <c r="K22" s="269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5"/>
      <c r="AA22" s="279"/>
      <c r="AB22" s="279"/>
      <c r="AC22" s="279"/>
      <c r="AD22" s="279"/>
      <c r="AE22" s="279"/>
      <c r="AF22" s="279"/>
      <c r="AG22" s="279"/>
      <c r="AH22" s="279"/>
      <c r="AI22" s="279"/>
      <c r="AJ22" s="279"/>
      <c r="AK22" s="300"/>
      <c r="AL22" s="301"/>
      <c r="AM22" s="301"/>
      <c r="AN22" s="301"/>
      <c r="AO22" s="302"/>
      <c r="AP22" s="266"/>
      <c r="AQ22" s="267"/>
      <c r="AR22" s="267"/>
      <c r="AS22" s="267"/>
      <c r="AT22" s="267"/>
      <c r="AU22" s="267"/>
      <c r="AV22" s="267"/>
      <c r="AW22" s="267"/>
      <c r="AX22" s="267"/>
      <c r="AY22" s="267"/>
      <c r="AZ22" s="268"/>
      <c r="BA22" s="62"/>
    </row>
    <row r="23" spans="1:53" ht="24.95" customHeight="1">
      <c r="F23" s="273"/>
      <c r="G23" s="274"/>
      <c r="H23" s="274"/>
      <c r="I23" s="274"/>
      <c r="J23" s="275"/>
      <c r="K23" s="269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5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300"/>
      <c r="AL23" s="301"/>
      <c r="AM23" s="301"/>
      <c r="AN23" s="301"/>
      <c r="AO23" s="302"/>
      <c r="AP23" s="266"/>
      <c r="AQ23" s="267"/>
      <c r="AR23" s="267"/>
      <c r="AS23" s="267"/>
      <c r="AT23" s="267"/>
      <c r="AU23" s="267"/>
      <c r="AV23" s="267"/>
      <c r="AW23" s="267"/>
      <c r="AX23" s="267"/>
      <c r="AY23" s="267"/>
      <c r="AZ23" s="268"/>
      <c r="BA23" s="62"/>
    </row>
    <row r="24" spans="1:53" ht="24.95" customHeight="1">
      <c r="F24" s="273"/>
      <c r="G24" s="274"/>
      <c r="H24" s="274"/>
      <c r="I24" s="274"/>
      <c r="J24" s="275"/>
      <c r="K24" s="269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5"/>
      <c r="AA24" s="279"/>
      <c r="AB24" s="279"/>
      <c r="AC24" s="279"/>
      <c r="AD24" s="279"/>
      <c r="AE24" s="279"/>
      <c r="AF24" s="279"/>
      <c r="AG24" s="279"/>
      <c r="AH24" s="279"/>
      <c r="AI24" s="279"/>
      <c r="AJ24" s="279"/>
      <c r="AK24" s="300"/>
      <c r="AL24" s="301"/>
      <c r="AM24" s="301"/>
      <c r="AN24" s="301"/>
      <c r="AO24" s="302"/>
      <c r="AP24" s="266"/>
      <c r="AQ24" s="267"/>
      <c r="AR24" s="267"/>
      <c r="AS24" s="267"/>
      <c r="AT24" s="267"/>
      <c r="AU24" s="267"/>
      <c r="AV24" s="267"/>
      <c r="AW24" s="267"/>
      <c r="AX24" s="267"/>
      <c r="AY24" s="267"/>
      <c r="AZ24" s="268"/>
      <c r="BA24" s="62"/>
    </row>
    <row r="25" spans="1:53" ht="24.95" customHeight="1">
      <c r="F25" s="273"/>
      <c r="G25" s="274"/>
      <c r="H25" s="274"/>
      <c r="I25" s="274"/>
      <c r="J25" s="275"/>
      <c r="K25" s="269"/>
      <c r="L25" s="264"/>
      <c r="M25" s="264"/>
      <c r="N25" s="264"/>
      <c r="O25" s="264"/>
      <c r="P25" s="264"/>
      <c r="Q25" s="264"/>
      <c r="R25" s="264"/>
      <c r="S25" s="264"/>
      <c r="T25" s="264"/>
      <c r="U25" s="264"/>
      <c r="V25" s="264"/>
      <c r="W25" s="264"/>
      <c r="X25" s="264"/>
      <c r="Y25" s="264"/>
      <c r="Z25" s="265"/>
      <c r="AA25" s="279"/>
      <c r="AB25" s="279"/>
      <c r="AC25" s="279"/>
      <c r="AD25" s="279"/>
      <c r="AE25" s="279"/>
      <c r="AF25" s="279"/>
      <c r="AG25" s="279"/>
      <c r="AH25" s="279"/>
      <c r="AI25" s="279"/>
      <c r="AJ25" s="279"/>
      <c r="AK25" s="300"/>
      <c r="AL25" s="301"/>
      <c r="AM25" s="301"/>
      <c r="AN25" s="301"/>
      <c r="AO25" s="302"/>
      <c r="AP25" s="266"/>
      <c r="AQ25" s="267"/>
      <c r="AR25" s="267"/>
      <c r="AS25" s="267"/>
      <c r="AT25" s="267"/>
      <c r="AU25" s="267"/>
      <c r="AV25" s="267"/>
      <c r="AW25" s="267"/>
      <c r="AX25" s="267"/>
      <c r="AY25" s="267"/>
      <c r="AZ25" s="268"/>
      <c r="BA25" s="62"/>
    </row>
    <row r="26" spans="1:53" ht="24.95" customHeight="1">
      <c r="F26" s="273"/>
      <c r="G26" s="274"/>
      <c r="H26" s="274"/>
      <c r="I26" s="274"/>
      <c r="J26" s="275"/>
      <c r="K26" s="269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5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300"/>
      <c r="AL26" s="301"/>
      <c r="AM26" s="301"/>
      <c r="AN26" s="301"/>
      <c r="AO26" s="302"/>
      <c r="AP26" s="266"/>
      <c r="AQ26" s="267"/>
      <c r="AR26" s="267"/>
      <c r="AS26" s="267"/>
      <c r="AT26" s="267"/>
      <c r="AU26" s="267"/>
      <c r="AV26" s="267"/>
      <c r="AW26" s="267"/>
      <c r="AX26" s="267"/>
      <c r="AY26" s="267"/>
      <c r="AZ26" s="268"/>
      <c r="BA26" s="62"/>
    </row>
    <row r="27" spans="1:53" ht="24.95" customHeight="1">
      <c r="F27" s="273"/>
      <c r="G27" s="274"/>
      <c r="H27" s="274"/>
      <c r="I27" s="274"/>
      <c r="J27" s="275"/>
      <c r="K27" s="269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5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300"/>
      <c r="AL27" s="301"/>
      <c r="AM27" s="301"/>
      <c r="AN27" s="301"/>
      <c r="AO27" s="302"/>
      <c r="AP27" s="266"/>
      <c r="AQ27" s="267"/>
      <c r="AR27" s="267"/>
      <c r="AS27" s="267"/>
      <c r="AT27" s="267"/>
      <c r="AU27" s="267"/>
      <c r="AV27" s="267"/>
      <c r="AW27" s="267"/>
      <c r="AX27" s="267"/>
      <c r="AY27" s="267"/>
      <c r="AZ27" s="268"/>
      <c r="BA27" s="62"/>
    </row>
    <row r="28" spans="1:53" ht="24.95" customHeight="1">
      <c r="F28" s="273"/>
      <c r="G28" s="274"/>
      <c r="H28" s="274"/>
      <c r="I28" s="274"/>
      <c r="J28" s="275"/>
      <c r="K28" s="269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5"/>
      <c r="AA28" s="279"/>
      <c r="AB28" s="279"/>
      <c r="AC28" s="279"/>
      <c r="AD28" s="279"/>
      <c r="AE28" s="279"/>
      <c r="AF28" s="279"/>
      <c r="AG28" s="279"/>
      <c r="AH28" s="279"/>
      <c r="AI28" s="279"/>
      <c r="AJ28" s="279"/>
      <c r="AK28" s="300"/>
      <c r="AL28" s="301"/>
      <c r="AM28" s="301"/>
      <c r="AN28" s="301"/>
      <c r="AO28" s="302"/>
      <c r="AP28" s="266"/>
      <c r="AQ28" s="267"/>
      <c r="AR28" s="267"/>
      <c r="AS28" s="267"/>
      <c r="AT28" s="267"/>
      <c r="AU28" s="267"/>
      <c r="AV28" s="267"/>
      <c r="AW28" s="267"/>
      <c r="AX28" s="267"/>
      <c r="AY28" s="267"/>
      <c r="AZ28" s="268"/>
      <c r="BA28" s="62"/>
    </row>
    <row r="29" spans="1:53" ht="24.95" customHeight="1">
      <c r="F29" s="286"/>
      <c r="G29" s="287"/>
      <c r="H29" s="287"/>
      <c r="I29" s="287"/>
      <c r="J29" s="288"/>
      <c r="K29" s="282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4"/>
      <c r="AA29" s="285"/>
      <c r="AB29" s="285"/>
      <c r="AC29" s="285"/>
      <c r="AD29" s="285"/>
      <c r="AE29" s="285"/>
      <c r="AF29" s="285"/>
      <c r="AG29" s="285"/>
      <c r="AH29" s="285"/>
      <c r="AI29" s="285"/>
      <c r="AJ29" s="285"/>
      <c r="AK29" s="292"/>
      <c r="AL29" s="292"/>
      <c r="AM29" s="292"/>
      <c r="AN29" s="292"/>
      <c r="AO29" s="292"/>
      <c r="AP29" s="289"/>
      <c r="AQ29" s="290"/>
      <c r="AR29" s="290"/>
      <c r="AS29" s="290"/>
      <c r="AT29" s="290"/>
      <c r="AU29" s="290"/>
      <c r="AV29" s="290"/>
      <c r="AW29" s="290"/>
      <c r="AX29" s="290"/>
      <c r="AY29" s="290"/>
      <c r="AZ29" s="291"/>
      <c r="BA29" s="62"/>
    </row>
    <row r="30" spans="1:53" ht="24.95" customHeight="1">
      <c r="AL30" s="23"/>
      <c r="AM30" s="23"/>
      <c r="AN30" s="23"/>
      <c r="AO30" s="69" t="s">
        <v>7</v>
      </c>
      <c r="AP30" s="303">
        <f>SUM(AP6:AZ29)</f>
        <v>0</v>
      </c>
      <c r="AQ30" s="303"/>
      <c r="AR30" s="303"/>
      <c r="AS30" s="303"/>
      <c r="AT30" s="303"/>
      <c r="AU30" s="303"/>
      <c r="AV30" s="303"/>
      <c r="AW30" s="303"/>
      <c r="AX30" s="303"/>
      <c r="AY30" s="303"/>
      <c r="AZ30" s="303"/>
    </row>
    <row r="31" spans="1:53" ht="24.95" customHeight="1">
      <c r="AO31" s="2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</row>
    <row r="32" spans="1:53" ht="33">
      <c r="A32" s="136" t="s">
        <v>75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6"/>
      <c r="AQ32" s="136"/>
      <c r="AR32" s="136"/>
      <c r="AS32" s="136"/>
      <c r="AT32" s="136"/>
      <c r="AU32" s="136"/>
      <c r="AV32" s="136"/>
      <c r="AW32" s="137" t="s">
        <v>10</v>
      </c>
      <c r="AX32" s="137"/>
      <c r="AY32" s="137"/>
      <c r="AZ32" s="137"/>
      <c r="BA32" s="137"/>
    </row>
    <row r="33" spans="1:53" ht="18" customHeight="1">
      <c r="C33" s="1" t="str">
        <f>C2</f>
        <v>業者番号</v>
      </c>
      <c r="H33" s="122" t="str">
        <f>IF(H2="","",H2)</f>
        <v/>
      </c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AC33" s="122" t="str">
        <f>AC2</f>
        <v>会社名</v>
      </c>
      <c r="AD33" s="122"/>
      <c r="AE33" s="122"/>
      <c r="AF33" s="122"/>
      <c r="AG33" s="122"/>
      <c r="AH33" s="122"/>
      <c r="AI33" s="122" t="str">
        <f>IF(AI2="","",AI2)</f>
        <v/>
      </c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</row>
    <row r="34" spans="1:53" ht="18" customHeight="1">
      <c r="C34" s="1" t="str">
        <f>C3</f>
        <v>工事番号</v>
      </c>
      <c r="H34" s="122" t="str">
        <f>IF(H3="","",H3)</f>
        <v/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 t="str">
        <f>AC3</f>
        <v>代表者名</v>
      </c>
      <c r="AD34" s="122"/>
      <c r="AE34" s="122"/>
      <c r="AF34" s="122"/>
      <c r="AG34" s="122"/>
      <c r="AH34" s="122"/>
      <c r="AI34" s="122" t="str">
        <f>IF(AI3="","",AI3)</f>
        <v/>
      </c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</row>
    <row r="35" spans="1:53" ht="18" customHeight="1">
      <c r="C35" s="1" t="str">
        <f>C4</f>
        <v>工事名</v>
      </c>
      <c r="H35" s="122" t="str">
        <f>IF(H4="","",H4)</f>
        <v/>
      </c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297" t="str">
        <f>AC4</f>
        <v>登録番号</v>
      </c>
      <c r="AD35" s="297"/>
      <c r="AE35" s="297"/>
      <c r="AF35" s="297"/>
      <c r="AG35" s="297"/>
      <c r="AH35" s="297"/>
      <c r="AI35" s="18" t="str">
        <f>AI4</f>
        <v>T</v>
      </c>
      <c r="AJ35" s="298" t="str">
        <f>IF(AJ4="","",AJ4)</f>
        <v/>
      </c>
      <c r="AK35" s="298"/>
      <c r="AL35" s="298"/>
      <c r="AM35" s="298"/>
      <c r="AN35" s="298"/>
      <c r="AO35" s="298"/>
      <c r="AP35" s="298"/>
      <c r="AQ35" s="298"/>
      <c r="AR35" s="298"/>
      <c r="AS35" s="298"/>
      <c r="AT35" s="298"/>
      <c r="AU35" s="298"/>
      <c r="AV35" s="298"/>
      <c r="AW35" s="298"/>
      <c r="AX35" s="298"/>
      <c r="AY35" s="298"/>
    </row>
    <row r="36" spans="1:53" ht="24.95" customHeight="1">
      <c r="A36" s="12"/>
      <c r="B36" s="13" t="s">
        <v>76</v>
      </c>
      <c r="C36" s="13"/>
      <c r="D36" s="13"/>
      <c r="E36" s="16"/>
      <c r="F36" s="12"/>
      <c r="G36" s="13" t="s">
        <v>1</v>
      </c>
      <c r="H36" s="13"/>
      <c r="I36" s="13"/>
      <c r="J36" s="14"/>
      <c r="K36" s="13"/>
      <c r="L36" s="13" t="s">
        <v>2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5"/>
      <c r="AB36" s="13" t="s">
        <v>3</v>
      </c>
      <c r="AC36" s="13"/>
      <c r="AD36" s="13"/>
      <c r="AE36" s="14"/>
      <c r="AF36" s="13"/>
      <c r="AG36" s="13" t="s">
        <v>4</v>
      </c>
      <c r="AH36" s="13"/>
      <c r="AI36" s="13"/>
      <c r="AJ36" s="13"/>
      <c r="AK36" s="15"/>
      <c r="AL36" s="13" t="s">
        <v>5</v>
      </c>
      <c r="AM36" s="13"/>
      <c r="AN36" s="13"/>
      <c r="AO36" s="14"/>
      <c r="AP36" s="13"/>
      <c r="AQ36" s="13"/>
      <c r="AR36" s="13"/>
      <c r="AS36" s="13"/>
      <c r="AT36" s="13" t="s">
        <v>6</v>
      </c>
      <c r="AU36" s="13"/>
      <c r="AV36" s="13"/>
      <c r="AW36" s="13"/>
      <c r="AX36" s="13"/>
      <c r="AY36" s="13"/>
      <c r="AZ36" s="16"/>
      <c r="BA36" s="19" t="s">
        <v>8</v>
      </c>
    </row>
    <row r="37" spans="1:53" ht="24.95" customHeight="1">
      <c r="A37" s="95"/>
      <c r="B37" s="97"/>
      <c r="C37" s="97"/>
      <c r="D37" s="97"/>
      <c r="E37" s="116"/>
      <c r="F37" s="215" t="str">
        <f t="shared" ref="F37:F55" si="0">IF(F6="","",F6)</f>
        <v/>
      </c>
      <c r="G37" s="191"/>
      <c r="H37" s="191"/>
      <c r="I37" s="191"/>
      <c r="J37" s="191"/>
      <c r="K37" s="192" t="str">
        <f t="shared" ref="K37:K55" si="1">IF(K6="","",K6)</f>
        <v/>
      </c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230" t="str">
        <f t="shared" ref="AA37:AA55" si="2">IF(AA6="","",AA6)</f>
        <v/>
      </c>
      <c r="AB37" s="230"/>
      <c r="AC37" s="230"/>
      <c r="AD37" s="230"/>
      <c r="AE37" s="230"/>
      <c r="AF37" s="230" t="str">
        <f t="shared" ref="AF37:AF55" si="3">IF(AF6="","",AF6)</f>
        <v/>
      </c>
      <c r="AG37" s="230"/>
      <c r="AH37" s="230"/>
      <c r="AI37" s="230"/>
      <c r="AJ37" s="230"/>
      <c r="AK37" s="238" t="str">
        <f t="shared" ref="AK37:AK55" si="4">IF(AK6="","",AK6)</f>
        <v/>
      </c>
      <c r="AL37" s="238"/>
      <c r="AM37" s="238"/>
      <c r="AN37" s="238"/>
      <c r="AO37" s="238"/>
      <c r="AP37" s="222" t="str">
        <f t="shared" ref="AP37:AP55" si="5">IF(AP6="","",AP6)</f>
        <v/>
      </c>
      <c r="AQ37" s="222"/>
      <c r="AR37" s="222"/>
      <c r="AS37" s="222"/>
      <c r="AT37" s="222"/>
      <c r="AU37" s="222"/>
      <c r="AV37" s="222"/>
      <c r="AW37" s="222"/>
      <c r="AX37" s="222"/>
      <c r="AY37" s="222"/>
      <c r="AZ37" s="223"/>
      <c r="BA37" s="24" t="str">
        <f t="shared" ref="BA37:BA55" si="6">IF(BA6="","",BA6)</f>
        <v/>
      </c>
    </row>
    <row r="38" spans="1:53" ht="24.95" customHeight="1">
      <c r="A38" s="105"/>
      <c r="B38" s="101"/>
      <c r="C38" s="101"/>
      <c r="D38" s="101"/>
      <c r="E38" s="102"/>
      <c r="F38" s="216" t="str">
        <f t="shared" si="0"/>
        <v/>
      </c>
      <c r="G38" s="197"/>
      <c r="H38" s="197"/>
      <c r="I38" s="197"/>
      <c r="J38" s="197"/>
      <c r="K38" s="198" t="str">
        <f t="shared" si="1"/>
        <v/>
      </c>
      <c r="L38" s="198"/>
      <c r="M38" s="198"/>
      <c r="N38" s="198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221" t="str">
        <f t="shared" si="2"/>
        <v/>
      </c>
      <c r="AB38" s="221"/>
      <c r="AC38" s="221"/>
      <c r="AD38" s="221"/>
      <c r="AE38" s="221"/>
      <c r="AF38" s="221" t="str">
        <f t="shared" si="3"/>
        <v/>
      </c>
      <c r="AG38" s="221"/>
      <c r="AH38" s="221"/>
      <c r="AI38" s="221"/>
      <c r="AJ38" s="221"/>
      <c r="AK38" s="226" t="str">
        <f t="shared" si="4"/>
        <v/>
      </c>
      <c r="AL38" s="226"/>
      <c r="AM38" s="226"/>
      <c r="AN38" s="226"/>
      <c r="AO38" s="226"/>
      <c r="AP38" s="224" t="str">
        <f t="shared" si="5"/>
        <v/>
      </c>
      <c r="AQ38" s="224"/>
      <c r="AR38" s="224"/>
      <c r="AS38" s="224"/>
      <c r="AT38" s="224"/>
      <c r="AU38" s="224"/>
      <c r="AV38" s="224"/>
      <c r="AW38" s="224"/>
      <c r="AX38" s="224"/>
      <c r="AY38" s="224"/>
      <c r="AZ38" s="225"/>
      <c r="BA38" s="24" t="str">
        <f t="shared" si="6"/>
        <v/>
      </c>
    </row>
    <row r="39" spans="1:53" ht="24.95" customHeight="1">
      <c r="A39" s="105"/>
      <c r="B39" s="101"/>
      <c r="C39" s="101"/>
      <c r="D39" s="101"/>
      <c r="E39" s="102"/>
      <c r="F39" s="216" t="str">
        <f t="shared" si="0"/>
        <v/>
      </c>
      <c r="G39" s="197"/>
      <c r="H39" s="197"/>
      <c r="I39" s="197"/>
      <c r="J39" s="197"/>
      <c r="K39" s="198" t="str">
        <f t="shared" si="1"/>
        <v/>
      </c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221" t="str">
        <f t="shared" si="2"/>
        <v/>
      </c>
      <c r="AB39" s="221"/>
      <c r="AC39" s="221"/>
      <c r="AD39" s="221"/>
      <c r="AE39" s="221"/>
      <c r="AF39" s="221" t="str">
        <f t="shared" si="3"/>
        <v/>
      </c>
      <c r="AG39" s="221"/>
      <c r="AH39" s="221"/>
      <c r="AI39" s="221"/>
      <c r="AJ39" s="221"/>
      <c r="AK39" s="226" t="str">
        <f t="shared" si="4"/>
        <v/>
      </c>
      <c r="AL39" s="226"/>
      <c r="AM39" s="226"/>
      <c r="AN39" s="226"/>
      <c r="AO39" s="226"/>
      <c r="AP39" s="224" t="str">
        <f t="shared" si="5"/>
        <v/>
      </c>
      <c r="AQ39" s="224"/>
      <c r="AR39" s="224"/>
      <c r="AS39" s="224"/>
      <c r="AT39" s="224"/>
      <c r="AU39" s="224"/>
      <c r="AV39" s="224"/>
      <c r="AW39" s="224"/>
      <c r="AX39" s="224"/>
      <c r="AY39" s="224"/>
      <c r="AZ39" s="225"/>
      <c r="BA39" s="24" t="str">
        <f t="shared" si="6"/>
        <v/>
      </c>
    </row>
    <row r="40" spans="1:53" ht="24.95" customHeight="1">
      <c r="A40" s="105"/>
      <c r="B40" s="101"/>
      <c r="C40" s="101"/>
      <c r="D40" s="101"/>
      <c r="E40" s="102"/>
      <c r="F40" s="216" t="str">
        <f t="shared" si="0"/>
        <v/>
      </c>
      <c r="G40" s="197"/>
      <c r="H40" s="197"/>
      <c r="I40" s="197"/>
      <c r="J40" s="197"/>
      <c r="K40" s="198" t="str">
        <f t="shared" si="1"/>
        <v/>
      </c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221" t="str">
        <f t="shared" si="2"/>
        <v/>
      </c>
      <c r="AB40" s="221"/>
      <c r="AC40" s="221"/>
      <c r="AD40" s="221"/>
      <c r="AE40" s="221"/>
      <c r="AF40" s="221" t="str">
        <f t="shared" si="3"/>
        <v/>
      </c>
      <c r="AG40" s="221"/>
      <c r="AH40" s="221"/>
      <c r="AI40" s="221"/>
      <c r="AJ40" s="221"/>
      <c r="AK40" s="226" t="str">
        <f t="shared" si="4"/>
        <v/>
      </c>
      <c r="AL40" s="226"/>
      <c r="AM40" s="226"/>
      <c r="AN40" s="226"/>
      <c r="AO40" s="226"/>
      <c r="AP40" s="224" t="str">
        <f t="shared" si="5"/>
        <v/>
      </c>
      <c r="AQ40" s="224"/>
      <c r="AR40" s="224"/>
      <c r="AS40" s="224"/>
      <c r="AT40" s="224"/>
      <c r="AU40" s="224"/>
      <c r="AV40" s="224"/>
      <c r="AW40" s="224"/>
      <c r="AX40" s="224"/>
      <c r="AY40" s="224"/>
      <c r="AZ40" s="225"/>
      <c r="BA40" s="24" t="str">
        <f t="shared" si="6"/>
        <v/>
      </c>
    </row>
    <row r="41" spans="1:53" ht="24.95" customHeight="1">
      <c r="A41" s="105"/>
      <c r="B41" s="101"/>
      <c r="C41" s="101"/>
      <c r="D41" s="101"/>
      <c r="E41" s="102"/>
      <c r="F41" s="216" t="str">
        <f t="shared" si="0"/>
        <v/>
      </c>
      <c r="G41" s="197"/>
      <c r="H41" s="197"/>
      <c r="I41" s="197"/>
      <c r="J41" s="197"/>
      <c r="K41" s="198" t="str">
        <f t="shared" si="1"/>
        <v/>
      </c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221" t="str">
        <f t="shared" si="2"/>
        <v/>
      </c>
      <c r="AB41" s="221"/>
      <c r="AC41" s="221"/>
      <c r="AD41" s="221"/>
      <c r="AE41" s="221"/>
      <c r="AF41" s="221" t="str">
        <f t="shared" si="3"/>
        <v/>
      </c>
      <c r="AG41" s="221"/>
      <c r="AH41" s="221"/>
      <c r="AI41" s="221"/>
      <c r="AJ41" s="221"/>
      <c r="AK41" s="226" t="str">
        <f t="shared" si="4"/>
        <v/>
      </c>
      <c r="AL41" s="226"/>
      <c r="AM41" s="226"/>
      <c r="AN41" s="226"/>
      <c r="AO41" s="226"/>
      <c r="AP41" s="224" t="str">
        <f t="shared" si="5"/>
        <v/>
      </c>
      <c r="AQ41" s="224"/>
      <c r="AR41" s="224"/>
      <c r="AS41" s="224"/>
      <c r="AT41" s="224"/>
      <c r="AU41" s="224"/>
      <c r="AV41" s="224"/>
      <c r="AW41" s="224"/>
      <c r="AX41" s="224"/>
      <c r="AY41" s="224"/>
      <c r="AZ41" s="225"/>
      <c r="BA41" s="24" t="str">
        <f t="shared" si="6"/>
        <v/>
      </c>
    </row>
    <row r="42" spans="1:53" ht="24.95" customHeight="1">
      <c r="A42" s="105"/>
      <c r="B42" s="101"/>
      <c r="C42" s="101"/>
      <c r="D42" s="101"/>
      <c r="E42" s="102"/>
      <c r="F42" s="216" t="str">
        <f t="shared" si="0"/>
        <v/>
      </c>
      <c r="G42" s="197"/>
      <c r="H42" s="197"/>
      <c r="I42" s="197"/>
      <c r="J42" s="197"/>
      <c r="K42" s="198" t="str">
        <f t="shared" si="1"/>
        <v/>
      </c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221" t="str">
        <f t="shared" si="2"/>
        <v/>
      </c>
      <c r="AB42" s="221"/>
      <c r="AC42" s="221"/>
      <c r="AD42" s="221"/>
      <c r="AE42" s="221"/>
      <c r="AF42" s="221" t="str">
        <f t="shared" si="3"/>
        <v/>
      </c>
      <c r="AG42" s="221"/>
      <c r="AH42" s="221"/>
      <c r="AI42" s="221"/>
      <c r="AJ42" s="221"/>
      <c r="AK42" s="226" t="str">
        <f t="shared" si="4"/>
        <v/>
      </c>
      <c r="AL42" s="226"/>
      <c r="AM42" s="226"/>
      <c r="AN42" s="226"/>
      <c r="AO42" s="226"/>
      <c r="AP42" s="224" t="str">
        <f t="shared" si="5"/>
        <v/>
      </c>
      <c r="AQ42" s="224"/>
      <c r="AR42" s="224"/>
      <c r="AS42" s="224"/>
      <c r="AT42" s="224"/>
      <c r="AU42" s="224"/>
      <c r="AV42" s="224"/>
      <c r="AW42" s="224"/>
      <c r="AX42" s="224"/>
      <c r="AY42" s="224"/>
      <c r="AZ42" s="225"/>
      <c r="BA42" s="24" t="str">
        <f t="shared" si="6"/>
        <v/>
      </c>
    </row>
    <row r="43" spans="1:53" ht="24.95" customHeight="1">
      <c r="A43" s="105"/>
      <c r="B43" s="101"/>
      <c r="C43" s="101"/>
      <c r="D43" s="101"/>
      <c r="E43" s="102"/>
      <c r="F43" s="216" t="str">
        <f t="shared" si="0"/>
        <v/>
      </c>
      <c r="G43" s="197"/>
      <c r="H43" s="197"/>
      <c r="I43" s="197"/>
      <c r="J43" s="197"/>
      <c r="K43" s="198" t="str">
        <f t="shared" si="1"/>
        <v/>
      </c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221" t="str">
        <f t="shared" si="2"/>
        <v/>
      </c>
      <c r="AB43" s="221"/>
      <c r="AC43" s="221"/>
      <c r="AD43" s="221"/>
      <c r="AE43" s="221"/>
      <c r="AF43" s="221" t="str">
        <f t="shared" si="3"/>
        <v/>
      </c>
      <c r="AG43" s="221"/>
      <c r="AH43" s="221"/>
      <c r="AI43" s="221"/>
      <c r="AJ43" s="221"/>
      <c r="AK43" s="226" t="str">
        <f t="shared" si="4"/>
        <v/>
      </c>
      <c r="AL43" s="226"/>
      <c r="AM43" s="226"/>
      <c r="AN43" s="226"/>
      <c r="AO43" s="226"/>
      <c r="AP43" s="224" t="str">
        <f t="shared" si="5"/>
        <v/>
      </c>
      <c r="AQ43" s="224"/>
      <c r="AR43" s="224"/>
      <c r="AS43" s="224"/>
      <c r="AT43" s="224"/>
      <c r="AU43" s="224"/>
      <c r="AV43" s="224"/>
      <c r="AW43" s="224"/>
      <c r="AX43" s="224"/>
      <c r="AY43" s="224"/>
      <c r="AZ43" s="225"/>
      <c r="BA43" s="24" t="str">
        <f t="shared" si="6"/>
        <v/>
      </c>
    </row>
    <row r="44" spans="1:53" ht="24.95" customHeight="1">
      <c r="A44" s="105"/>
      <c r="B44" s="101"/>
      <c r="C44" s="101"/>
      <c r="D44" s="101"/>
      <c r="E44" s="102"/>
      <c r="F44" s="216" t="str">
        <f t="shared" si="0"/>
        <v/>
      </c>
      <c r="G44" s="197"/>
      <c r="H44" s="197"/>
      <c r="I44" s="197"/>
      <c r="J44" s="197"/>
      <c r="K44" s="198" t="str">
        <f t="shared" si="1"/>
        <v/>
      </c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221" t="str">
        <f t="shared" si="2"/>
        <v/>
      </c>
      <c r="AB44" s="221"/>
      <c r="AC44" s="221"/>
      <c r="AD44" s="221"/>
      <c r="AE44" s="221"/>
      <c r="AF44" s="221" t="str">
        <f t="shared" si="3"/>
        <v/>
      </c>
      <c r="AG44" s="221"/>
      <c r="AH44" s="221"/>
      <c r="AI44" s="221"/>
      <c r="AJ44" s="221"/>
      <c r="AK44" s="226" t="str">
        <f t="shared" si="4"/>
        <v/>
      </c>
      <c r="AL44" s="226"/>
      <c r="AM44" s="226"/>
      <c r="AN44" s="226"/>
      <c r="AO44" s="226"/>
      <c r="AP44" s="224" t="str">
        <f t="shared" si="5"/>
        <v/>
      </c>
      <c r="AQ44" s="224"/>
      <c r="AR44" s="224"/>
      <c r="AS44" s="224"/>
      <c r="AT44" s="224"/>
      <c r="AU44" s="224"/>
      <c r="AV44" s="224"/>
      <c r="AW44" s="224"/>
      <c r="AX44" s="224"/>
      <c r="AY44" s="224"/>
      <c r="AZ44" s="225"/>
      <c r="BA44" s="24" t="str">
        <f t="shared" si="6"/>
        <v/>
      </c>
    </row>
    <row r="45" spans="1:53" ht="24.95" customHeight="1">
      <c r="A45" s="105"/>
      <c r="B45" s="101"/>
      <c r="C45" s="101"/>
      <c r="D45" s="101"/>
      <c r="E45" s="102"/>
      <c r="F45" s="216" t="str">
        <f t="shared" si="0"/>
        <v/>
      </c>
      <c r="G45" s="197"/>
      <c r="H45" s="197"/>
      <c r="I45" s="197"/>
      <c r="J45" s="197"/>
      <c r="K45" s="198" t="str">
        <f t="shared" si="1"/>
        <v/>
      </c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221" t="str">
        <f t="shared" si="2"/>
        <v/>
      </c>
      <c r="AB45" s="221"/>
      <c r="AC45" s="221"/>
      <c r="AD45" s="221"/>
      <c r="AE45" s="221"/>
      <c r="AF45" s="221" t="str">
        <f t="shared" si="3"/>
        <v/>
      </c>
      <c r="AG45" s="221"/>
      <c r="AH45" s="221"/>
      <c r="AI45" s="221"/>
      <c r="AJ45" s="221"/>
      <c r="AK45" s="226" t="str">
        <f t="shared" si="4"/>
        <v/>
      </c>
      <c r="AL45" s="226"/>
      <c r="AM45" s="226"/>
      <c r="AN45" s="226"/>
      <c r="AO45" s="226"/>
      <c r="AP45" s="224" t="str">
        <f t="shared" si="5"/>
        <v/>
      </c>
      <c r="AQ45" s="224"/>
      <c r="AR45" s="224"/>
      <c r="AS45" s="224"/>
      <c r="AT45" s="224"/>
      <c r="AU45" s="224"/>
      <c r="AV45" s="224"/>
      <c r="AW45" s="224"/>
      <c r="AX45" s="224"/>
      <c r="AY45" s="224"/>
      <c r="AZ45" s="225"/>
      <c r="BA45" s="24" t="str">
        <f t="shared" si="6"/>
        <v/>
      </c>
    </row>
    <row r="46" spans="1:53" ht="24.95" customHeight="1">
      <c r="A46" s="105"/>
      <c r="B46" s="101"/>
      <c r="C46" s="101"/>
      <c r="D46" s="101"/>
      <c r="E46" s="102"/>
      <c r="F46" s="216" t="str">
        <f t="shared" si="0"/>
        <v/>
      </c>
      <c r="G46" s="197"/>
      <c r="H46" s="197"/>
      <c r="I46" s="197"/>
      <c r="J46" s="197"/>
      <c r="K46" s="198" t="str">
        <f t="shared" si="1"/>
        <v/>
      </c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221" t="str">
        <f t="shared" si="2"/>
        <v/>
      </c>
      <c r="AB46" s="221"/>
      <c r="AC46" s="221"/>
      <c r="AD46" s="221"/>
      <c r="AE46" s="221"/>
      <c r="AF46" s="221" t="str">
        <f t="shared" si="3"/>
        <v/>
      </c>
      <c r="AG46" s="221"/>
      <c r="AH46" s="221"/>
      <c r="AI46" s="221"/>
      <c r="AJ46" s="221"/>
      <c r="AK46" s="226" t="str">
        <f t="shared" si="4"/>
        <v/>
      </c>
      <c r="AL46" s="226"/>
      <c r="AM46" s="226"/>
      <c r="AN46" s="226"/>
      <c r="AO46" s="226"/>
      <c r="AP46" s="224" t="str">
        <f t="shared" si="5"/>
        <v/>
      </c>
      <c r="AQ46" s="224"/>
      <c r="AR46" s="224"/>
      <c r="AS46" s="224"/>
      <c r="AT46" s="224"/>
      <c r="AU46" s="224"/>
      <c r="AV46" s="224"/>
      <c r="AW46" s="224"/>
      <c r="AX46" s="224"/>
      <c r="AY46" s="224"/>
      <c r="AZ46" s="225"/>
      <c r="BA46" s="24" t="str">
        <f t="shared" si="6"/>
        <v/>
      </c>
    </row>
    <row r="47" spans="1:53" ht="24.95" customHeight="1">
      <c r="A47" s="105"/>
      <c r="B47" s="101"/>
      <c r="C47" s="101"/>
      <c r="D47" s="101"/>
      <c r="E47" s="102"/>
      <c r="F47" s="216" t="str">
        <f t="shared" si="0"/>
        <v/>
      </c>
      <c r="G47" s="197"/>
      <c r="H47" s="197"/>
      <c r="I47" s="197"/>
      <c r="J47" s="197"/>
      <c r="K47" s="198" t="str">
        <f t="shared" si="1"/>
        <v/>
      </c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221" t="str">
        <f t="shared" si="2"/>
        <v/>
      </c>
      <c r="AB47" s="221"/>
      <c r="AC47" s="221"/>
      <c r="AD47" s="221"/>
      <c r="AE47" s="221"/>
      <c r="AF47" s="221" t="str">
        <f t="shared" si="3"/>
        <v/>
      </c>
      <c r="AG47" s="221"/>
      <c r="AH47" s="221"/>
      <c r="AI47" s="221"/>
      <c r="AJ47" s="221"/>
      <c r="AK47" s="226" t="str">
        <f t="shared" si="4"/>
        <v/>
      </c>
      <c r="AL47" s="226"/>
      <c r="AM47" s="226"/>
      <c r="AN47" s="226"/>
      <c r="AO47" s="226"/>
      <c r="AP47" s="224" t="str">
        <f t="shared" si="5"/>
        <v/>
      </c>
      <c r="AQ47" s="224"/>
      <c r="AR47" s="224"/>
      <c r="AS47" s="224"/>
      <c r="AT47" s="224"/>
      <c r="AU47" s="224"/>
      <c r="AV47" s="224"/>
      <c r="AW47" s="224"/>
      <c r="AX47" s="224"/>
      <c r="AY47" s="224"/>
      <c r="AZ47" s="225"/>
      <c r="BA47" s="24" t="str">
        <f t="shared" si="6"/>
        <v/>
      </c>
    </row>
    <row r="48" spans="1:53" ht="24.95" customHeight="1">
      <c r="A48" s="105"/>
      <c r="B48" s="101"/>
      <c r="C48" s="101"/>
      <c r="D48" s="101"/>
      <c r="E48" s="102"/>
      <c r="F48" s="216" t="str">
        <f t="shared" si="0"/>
        <v/>
      </c>
      <c r="G48" s="197"/>
      <c r="H48" s="197"/>
      <c r="I48" s="197"/>
      <c r="J48" s="197"/>
      <c r="K48" s="198" t="str">
        <f t="shared" si="1"/>
        <v/>
      </c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221" t="str">
        <f t="shared" si="2"/>
        <v/>
      </c>
      <c r="AB48" s="221"/>
      <c r="AC48" s="221"/>
      <c r="AD48" s="221"/>
      <c r="AE48" s="221"/>
      <c r="AF48" s="221" t="str">
        <f t="shared" si="3"/>
        <v/>
      </c>
      <c r="AG48" s="221"/>
      <c r="AH48" s="221"/>
      <c r="AI48" s="221"/>
      <c r="AJ48" s="221"/>
      <c r="AK48" s="226" t="str">
        <f t="shared" si="4"/>
        <v/>
      </c>
      <c r="AL48" s="226"/>
      <c r="AM48" s="226"/>
      <c r="AN48" s="226"/>
      <c r="AO48" s="226"/>
      <c r="AP48" s="224" t="str">
        <f t="shared" si="5"/>
        <v/>
      </c>
      <c r="AQ48" s="224"/>
      <c r="AR48" s="224"/>
      <c r="AS48" s="224"/>
      <c r="AT48" s="224"/>
      <c r="AU48" s="224"/>
      <c r="AV48" s="224"/>
      <c r="AW48" s="224"/>
      <c r="AX48" s="224"/>
      <c r="AY48" s="224"/>
      <c r="AZ48" s="225"/>
      <c r="BA48" s="24" t="str">
        <f t="shared" si="6"/>
        <v/>
      </c>
    </row>
    <row r="49" spans="1:53" ht="24.95" customHeight="1">
      <c r="A49" s="105"/>
      <c r="B49" s="101"/>
      <c r="C49" s="101"/>
      <c r="D49" s="101"/>
      <c r="E49" s="102"/>
      <c r="F49" s="216" t="str">
        <f t="shared" si="0"/>
        <v/>
      </c>
      <c r="G49" s="197"/>
      <c r="H49" s="197"/>
      <c r="I49" s="197"/>
      <c r="J49" s="197"/>
      <c r="K49" s="198" t="str">
        <f t="shared" si="1"/>
        <v/>
      </c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221" t="str">
        <f t="shared" si="2"/>
        <v/>
      </c>
      <c r="AB49" s="221"/>
      <c r="AC49" s="221"/>
      <c r="AD49" s="221"/>
      <c r="AE49" s="221"/>
      <c r="AF49" s="221" t="str">
        <f t="shared" si="3"/>
        <v/>
      </c>
      <c r="AG49" s="221"/>
      <c r="AH49" s="221"/>
      <c r="AI49" s="221"/>
      <c r="AJ49" s="221"/>
      <c r="AK49" s="226" t="str">
        <f t="shared" si="4"/>
        <v/>
      </c>
      <c r="AL49" s="226"/>
      <c r="AM49" s="226"/>
      <c r="AN49" s="226"/>
      <c r="AO49" s="226"/>
      <c r="AP49" s="224" t="str">
        <f t="shared" si="5"/>
        <v/>
      </c>
      <c r="AQ49" s="224"/>
      <c r="AR49" s="224"/>
      <c r="AS49" s="224"/>
      <c r="AT49" s="224"/>
      <c r="AU49" s="224"/>
      <c r="AV49" s="224"/>
      <c r="AW49" s="224"/>
      <c r="AX49" s="224"/>
      <c r="AY49" s="224"/>
      <c r="AZ49" s="225"/>
      <c r="BA49" s="24" t="str">
        <f t="shared" si="6"/>
        <v/>
      </c>
    </row>
    <row r="50" spans="1:53" ht="24.95" customHeight="1">
      <c r="A50" s="105"/>
      <c r="B50" s="101"/>
      <c r="C50" s="101"/>
      <c r="D50" s="101"/>
      <c r="E50" s="102"/>
      <c r="F50" s="216" t="str">
        <f t="shared" si="0"/>
        <v/>
      </c>
      <c r="G50" s="197"/>
      <c r="H50" s="197"/>
      <c r="I50" s="197"/>
      <c r="J50" s="197"/>
      <c r="K50" s="198" t="str">
        <f t="shared" si="1"/>
        <v/>
      </c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221" t="str">
        <f t="shared" si="2"/>
        <v/>
      </c>
      <c r="AB50" s="221"/>
      <c r="AC50" s="221"/>
      <c r="AD50" s="221"/>
      <c r="AE50" s="221"/>
      <c r="AF50" s="221" t="str">
        <f t="shared" si="3"/>
        <v/>
      </c>
      <c r="AG50" s="221"/>
      <c r="AH50" s="221"/>
      <c r="AI50" s="221"/>
      <c r="AJ50" s="221"/>
      <c r="AK50" s="226" t="str">
        <f t="shared" si="4"/>
        <v/>
      </c>
      <c r="AL50" s="226"/>
      <c r="AM50" s="226"/>
      <c r="AN50" s="226"/>
      <c r="AO50" s="226"/>
      <c r="AP50" s="224" t="str">
        <f t="shared" si="5"/>
        <v/>
      </c>
      <c r="AQ50" s="224"/>
      <c r="AR50" s="224"/>
      <c r="AS50" s="224"/>
      <c r="AT50" s="224"/>
      <c r="AU50" s="224"/>
      <c r="AV50" s="224"/>
      <c r="AW50" s="224"/>
      <c r="AX50" s="224"/>
      <c r="AY50" s="224"/>
      <c r="AZ50" s="225"/>
      <c r="BA50" s="24" t="str">
        <f t="shared" si="6"/>
        <v/>
      </c>
    </row>
    <row r="51" spans="1:53" ht="24.95" customHeight="1">
      <c r="A51" s="105"/>
      <c r="B51" s="101"/>
      <c r="C51" s="101"/>
      <c r="D51" s="101"/>
      <c r="E51" s="102"/>
      <c r="F51" s="216" t="str">
        <f t="shared" si="0"/>
        <v/>
      </c>
      <c r="G51" s="197"/>
      <c r="H51" s="197"/>
      <c r="I51" s="197"/>
      <c r="J51" s="197"/>
      <c r="K51" s="198" t="str">
        <f t="shared" si="1"/>
        <v/>
      </c>
      <c r="L51" s="198"/>
      <c r="M51" s="198"/>
      <c r="N51" s="198"/>
      <c r="O51" s="198"/>
      <c r="P51" s="198"/>
      <c r="Q51" s="198"/>
      <c r="R51" s="198"/>
      <c r="S51" s="198"/>
      <c r="T51" s="198"/>
      <c r="U51" s="198"/>
      <c r="V51" s="198"/>
      <c r="W51" s="198"/>
      <c r="X51" s="198"/>
      <c r="Y51" s="198"/>
      <c r="Z51" s="198"/>
      <c r="AA51" s="221" t="str">
        <f t="shared" si="2"/>
        <v/>
      </c>
      <c r="AB51" s="221"/>
      <c r="AC51" s="221"/>
      <c r="AD51" s="221"/>
      <c r="AE51" s="221"/>
      <c r="AF51" s="221" t="str">
        <f t="shared" si="3"/>
        <v/>
      </c>
      <c r="AG51" s="221"/>
      <c r="AH51" s="221"/>
      <c r="AI51" s="221"/>
      <c r="AJ51" s="221"/>
      <c r="AK51" s="226" t="str">
        <f t="shared" si="4"/>
        <v/>
      </c>
      <c r="AL51" s="226"/>
      <c r="AM51" s="226"/>
      <c r="AN51" s="226"/>
      <c r="AO51" s="226"/>
      <c r="AP51" s="224" t="str">
        <f t="shared" si="5"/>
        <v/>
      </c>
      <c r="AQ51" s="224"/>
      <c r="AR51" s="224"/>
      <c r="AS51" s="224"/>
      <c r="AT51" s="224"/>
      <c r="AU51" s="224"/>
      <c r="AV51" s="224"/>
      <c r="AW51" s="224"/>
      <c r="AX51" s="224"/>
      <c r="AY51" s="224"/>
      <c r="AZ51" s="225"/>
      <c r="BA51" s="24" t="str">
        <f t="shared" si="6"/>
        <v/>
      </c>
    </row>
    <row r="52" spans="1:53" ht="24.95" customHeight="1">
      <c r="A52" s="105"/>
      <c r="B52" s="101"/>
      <c r="C52" s="101"/>
      <c r="D52" s="101"/>
      <c r="E52" s="102"/>
      <c r="F52" s="216" t="str">
        <f t="shared" si="0"/>
        <v/>
      </c>
      <c r="G52" s="197"/>
      <c r="H52" s="197"/>
      <c r="I52" s="197"/>
      <c r="J52" s="197"/>
      <c r="K52" s="198" t="str">
        <f t="shared" si="1"/>
        <v/>
      </c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221" t="str">
        <f t="shared" si="2"/>
        <v/>
      </c>
      <c r="AB52" s="221"/>
      <c r="AC52" s="221"/>
      <c r="AD52" s="221"/>
      <c r="AE52" s="221"/>
      <c r="AF52" s="221" t="str">
        <f t="shared" si="3"/>
        <v/>
      </c>
      <c r="AG52" s="221"/>
      <c r="AH52" s="221"/>
      <c r="AI52" s="221"/>
      <c r="AJ52" s="221"/>
      <c r="AK52" s="226" t="str">
        <f t="shared" si="4"/>
        <v/>
      </c>
      <c r="AL52" s="226"/>
      <c r="AM52" s="226"/>
      <c r="AN52" s="226"/>
      <c r="AO52" s="226"/>
      <c r="AP52" s="224" t="str">
        <f t="shared" si="5"/>
        <v/>
      </c>
      <c r="AQ52" s="224"/>
      <c r="AR52" s="224"/>
      <c r="AS52" s="224"/>
      <c r="AT52" s="224"/>
      <c r="AU52" s="224"/>
      <c r="AV52" s="224"/>
      <c r="AW52" s="224"/>
      <c r="AX52" s="224"/>
      <c r="AY52" s="224"/>
      <c r="AZ52" s="225"/>
      <c r="BA52" s="24" t="str">
        <f t="shared" si="6"/>
        <v/>
      </c>
    </row>
    <row r="53" spans="1:53" ht="24.95" customHeight="1">
      <c r="A53" s="105"/>
      <c r="B53" s="101"/>
      <c r="C53" s="101"/>
      <c r="D53" s="101"/>
      <c r="E53" s="102"/>
      <c r="F53" s="216" t="str">
        <f t="shared" si="0"/>
        <v/>
      </c>
      <c r="G53" s="197"/>
      <c r="H53" s="197"/>
      <c r="I53" s="197"/>
      <c r="J53" s="197"/>
      <c r="K53" s="198" t="str">
        <f t="shared" si="1"/>
        <v/>
      </c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221" t="str">
        <f t="shared" si="2"/>
        <v/>
      </c>
      <c r="AB53" s="221"/>
      <c r="AC53" s="221"/>
      <c r="AD53" s="221"/>
      <c r="AE53" s="221"/>
      <c r="AF53" s="221" t="str">
        <f t="shared" si="3"/>
        <v/>
      </c>
      <c r="AG53" s="221"/>
      <c r="AH53" s="221"/>
      <c r="AI53" s="221"/>
      <c r="AJ53" s="221"/>
      <c r="AK53" s="226" t="str">
        <f t="shared" si="4"/>
        <v/>
      </c>
      <c r="AL53" s="226"/>
      <c r="AM53" s="226"/>
      <c r="AN53" s="226"/>
      <c r="AO53" s="226"/>
      <c r="AP53" s="224" t="str">
        <f t="shared" si="5"/>
        <v/>
      </c>
      <c r="AQ53" s="224"/>
      <c r="AR53" s="224"/>
      <c r="AS53" s="224"/>
      <c r="AT53" s="224"/>
      <c r="AU53" s="224"/>
      <c r="AV53" s="224"/>
      <c r="AW53" s="224"/>
      <c r="AX53" s="224"/>
      <c r="AY53" s="224"/>
      <c r="AZ53" s="225"/>
      <c r="BA53" s="24" t="str">
        <f t="shared" si="6"/>
        <v/>
      </c>
    </row>
    <row r="54" spans="1:53" ht="24.95" customHeight="1">
      <c r="A54" s="105"/>
      <c r="B54" s="101"/>
      <c r="C54" s="101"/>
      <c r="D54" s="101"/>
      <c r="E54" s="102"/>
      <c r="F54" s="216" t="str">
        <f t="shared" si="0"/>
        <v/>
      </c>
      <c r="G54" s="197"/>
      <c r="H54" s="197"/>
      <c r="I54" s="197"/>
      <c r="J54" s="197"/>
      <c r="K54" s="198" t="str">
        <f t="shared" si="1"/>
        <v/>
      </c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8"/>
      <c r="X54" s="198"/>
      <c r="Y54" s="198"/>
      <c r="Z54" s="198"/>
      <c r="AA54" s="221" t="str">
        <f t="shared" si="2"/>
        <v/>
      </c>
      <c r="AB54" s="221"/>
      <c r="AC54" s="221"/>
      <c r="AD54" s="221"/>
      <c r="AE54" s="221"/>
      <c r="AF54" s="221" t="str">
        <f t="shared" si="3"/>
        <v/>
      </c>
      <c r="AG54" s="221"/>
      <c r="AH54" s="221"/>
      <c r="AI54" s="221"/>
      <c r="AJ54" s="221"/>
      <c r="AK54" s="226" t="str">
        <f t="shared" si="4"/>
        <v/>
      </c>
      <c r="AL54" s="226"/>
      <c r="AM54" s="226"/>
      <c r="AN54" s="226"/>
      <c r="AO54" s="226"/>
      <c r="AP54" s="224" t="str">
        <f t="shared" si="5"/>
        <v/>
      </c>
      <c r="AQ54" s="224"/>
      <c r="AR54" s="224"/>
      <c r="AS54" s="224"/>
      <c r="AT54" s="224"/>
      <c r="AU54" s="224"/>
      <c r="AV54" s="224"/>
      <c r="AW54" s="224"/>
      <c r="AX54" s="224"/>
      <c r="AY54" s="224"/>
      <c r="AZ54" s="225"/>
      <c r="BA54" s="24" t="str">
        <f t="shared" si="6"/>
        <v/>
      </c>
    </row>
    <row r="55" spans="1:53" ht="24.95" customHeight="1">
      <c r="A55" s="105"/>
      <c r="B55" s="101"/>
      <c r="C55" s="101"/>
      <c r="D55" s="101"/>
      <c r="E55" s="102"/>
      <c r="F55" s="216" t="str">
        <f t="shared" si="0"/>
        <v/>
      </c>
      <c r="G55" s="197"/>
      <c r="H55" s="197"/>
      <c r="I55" s="197"/>
      <c r="J55" s="197"/>
      <c r="K55" s="198" t="str">
        <f t="shared" si="1"/>
        <v/>
      </c>
      <c r="L55" s="198"/>
      <c r="M55" s="198"/>
      <c r="N55" s="198"/>
      <c r="O55" s="198"/>
      <c r="P55" s="198"/>
      <c r="Q55" s="198"/>
      <c r="R55" s="198"/>
      <c r="S55" s="198"/>
      <c r="T55" s="198"/>
      <c r="U55" s="198"/>
      <c r="V55" s="198"/>
      <c r="W55" s="198"/>
      <c r="X55" s="198"/>
      <c r="Y55" s="198"/>
      <c r="Z55" s="198"/>
      <c r="AA55" s="221" t="str">
        <f t="shared" si="2"/>
        <v/>
      </c>
      <c r="AB55" s="221"/>
      <c r="AC55" s="221"/>
      <c r="AD55" s="221"/>
      <c r="AE55" s="221"/>
      <c r="AF55" s="221" t="str">
        <f t="shared" si="3"/>
        <v/>
      </c>
      <c r="AG55" s="221"/>
      <c r="AH55" s="221"/>
      <c r="AI55" s="221"/>
      <c r="AJ55" s="221"/>
      <c r="AK55" s="226" t="str">
        <f t="shared" si="4"/>
        <v/>
      </c>
      <c r="AL55" s="226"/>
      <c r="AM55" s="226"/>
      <c r="AN55" s="226"/>
      <c r="AO55" s="226"/>
      <c r="AP55" s="224" t="str">
        <f t="shared" si="5"/>
        <v/>
      </c>
      <c r="AQ55" s="224"/>
      <c r="AR55" s="224"/>
      <c r="AS55" s="224"/>
      <c r="AT55" s="224"/>
      <c r="AU55" s="224"/>
      <c r="AV55" s="224"/>
      <c r="AW55" s="224"/>
      <c r="AX55" s="224"/>
      <c r="AY55" s="224"/>
      <c r="AZ55" s="225"/>
      <c r="BA55" s="24" t="str">
        <f t="shared" si="6"/>
        <v/>
      </c>
    </row>
    <row r="56" spans="1:53" ht="24.95" customHeight="1">
      <c r="A56" s="105"/>
      <c r="B56" s="101"/>
      <c r="C56" s="101"/>
      <c r="D56" s="101"/>
      <c r="E56" s="102"/>
      <c r="F56" s="216" t="str">
        <f t="shared" ref="F56:F60" si="7">IF(F25="","",F25)</f>
        <v/>
      </c>
      <c r="G56" s="197"/>
      <c r="H56" s="197"/>
      <c r="I56" s="197"/>
      <c r="J56" s="197"/>
      <c r="K56" s="198" t="str">
        <f t="shared" ref="K56:K60" si="8">IF(K25="","",K25)</f>
        <v/>
      </c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221" t="str">
        <f t="shared" ref="AA56:AA60" si="9">IF(AA25="","",AA25)</f>
        <v/>
      </c>
      <c r="AB56" s="221"/>
      <c r="AC56" s="221"/>
      <c r="AD56" s="221"/>
      <c r="AE56" s="221"/>
      <c r="AF56" s="221" t="str">
        <f t="shared" ref="AF56:AF60" si="10">IF(AF25="","",AF25)</f>
        <v/>
      </c>
      <c r="AG56" s="221"/>
      <c r="AH56" s="221"/>
      <c r="AI56" s="221"/>
      <c r="AJ56" s="221"/>
      <c r="AK56" s="226" t="str">
        <f t="shared" ref="AK56:AK60" si="11">IF(AK25="","",AK25)</f>
        <v/>
      </c>
      <c r="AL56" s="226"/>
      <c r="AM56" s="226"/>
      <c r="AN56" s="226"/>
      <c r="AO56" s="226"/>
      <c r="AP56" s="224" t="str">
        <f t="shared" ref="AP56:AP60" si="12">IF(AP25="","",AP25)</f>
        <v/>
      </c>
      <c r="AQ56" s="224"/>
      <c r="AR56" s="224"/>
      <c r="AS56" s="224"/>
      <c r="AT56" s="224"/>
      <c r="AU56" s="224"/>
      <c r="AV56" s="224"/>
      <c r="AW56" s="224"/>
      <c r="AX56" s="224"/>
      <c r="AY56" s="224"/>
      <c r="AZ56" s="225"/>
      <c r="BA56" s="24" t="str">
        <f t="shared" ref="BA56:BA60" si="13">IF(BA25="","",BA25)</f>
        <v/>
      </c>
    </row>
    <row r="57" spans="1:53" ht="24.95" customHeight="1">
      <c r="A57" s="105"/>
      <c r="B57" s="101"/>
      <c r="C57" s="101"/>
      <c r="D57" s="101"/>
      <c r="E57" s="102"/>
      <c r="F57" s="216" t="str">
        <f t="shared" si="7"/>
        <v/>
      </c>
      <c r="G57" s="197"/>
      <c r="H57" s="197"/>
      <c r="I57" s="197"/>
      <c r="J57" s="197"/>
      <c r="K57" s="198" t="str">
        <f t="shared" si="8"/>
        <v/>
      </c>
      <c r="L57" s="198"/>
      <c r="M57" s="198"/>
      <c r="N57" s="198"/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221" t="str">
        <f t="shared" si="9"/>
        <v/>
      </c>
      <c r="AB57" s="221"/>
      <c r="AC57" s="221"/>
      <c r="AD57" s="221"/>
      <c r="AE57" s="221"/>
      <c r="AF57" s="221" t="str">
        <f t="shared" si="10"/>
        <v/>
      </c>
      <c r="AG57" s="221"/>
      <c r="AH57" s="221"/>
      <c r="AI57" s="221"/>
      <c r="AJ57" s="221"/>
      <c r="AK57" s="226" t="str">
        <f t="shared" si="11"/>
        <v/>
      </c>
      <c r="AL57" s="226"/>
      <c r="AM57" s="226"/>
      <c r="AN57" s="226"/>
      <c r="AO57" s="226"/>
      <c r="AP57" s="224" t="str">
        <f t="shared" si="12"/>
        <v/>
      </c>
      <c r="AQ57" s="224"/>
      <c r="AR57" s="224"/>
      <c r="AS57" s="224"/>
      <c r="AT57" s="224"/>
      <c r="AU57" s="224"/>
      <c r="AV57" s="224"/>
      <c r="AW57" s="224"/>
      <c r="AX57" s="224"/>
      <c r="AY57" s="224"/>
      <c r="AZ57" s="225"/>
      <c r="BA57" s="24" t="str">
        <f t="shared" si="13"/>
        <v/>
      </c>
    </row>
    <row r="58" spans="1:53" ht="24.95" customHeight="1">
      <c r="A58" s="105"/>
      <c r="B58" s="101"/>
      <c r="C58" s="101"/>
      <c r="D58" s="101"/>
      <c r="E58" s="102"/>
      <c r="F58" s="216" t="str">
        <f t="shared" si="7"/>
        <v/>
      </c>
      <c r="G58" s="197"/>
      <c r="H58" s="197"/>
      <c r="I58" s="197"/>
      <c r="J58" s="197"/>
      <c r="K58" s="198" t="str">
        <f t="shared" si="8"/>
        <v/>
      </c>
      <c r="L58" s="198"/>
      <c r="M58" s="198"/>
      <c r="N58" s="198"/>
      <c r="O58" s="198"/>
      <c r="P58" s="198"/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221" t="str">
        <f t="shared" si="9"/>
        <v/>
      </c>
      <c r="AB58" s="221"/>
      <c r="AC58" s="221"/>
      <c r="AD58" s="221"/>
      <c r="AE58" s="221"/>
      <c r="AF58" s="221" t="str">
        <f t="shared" si="10"/>
        <v/>
      </c>
      <c r="AG58" s="221"/>
      <c r="AH58" s="221"/>
      <c r="AI58" s="221"/>
      <c r="AJ58" s="221"/>
      <c r="AK58" s="226" t="str">
        <f t="shared" si="11"/>
        <v/>
      </c>
      <c r="AL58" s="226"/>
      <c r="AM58" s="226"/>
      <c r="AN58" s="226"/>
      <c r="AO58" s="226"/>
      <c r="AP58" s="224" t="str">
        <f t="shared" si="12"/>
        <v/>
      </c>
      <c r="AQ58" s="224"/>
      <c r="AR58" s="224"/>
      <c r="AS58" s="224"/>
      <c r="AT58" s="224"/>
      <c r="AU58" s="224"/>
      <c r="AV58" s="224"/>
      <c r="AW58" s="224"/>
      <c r="AX58" s="224"/>
      <c r="AY58" s="224"/>
      <c r="AZ58" s="225"/>
      <c r="BA58" s="24" t="str">
        <f t="shared" si="13"/>
        <v/>
      </c>
    </row>
    <row r="59" spans="1:53" ht="24.95" customHeight="1">
      <c r="A59" s="105"/>
      <c r="B59" s="101"/>
      <c r="C59" s="101"/>
      <c r="D59" s="101"/>
      <c r="E59" s="102"/>
      <c r="F59" s="216" t="str">
        <f t="shared" si="7"/>
        <v/>
      </c>
      <c r="G59" s="197"/>
      <c r="H59" s="197"/>
      <c r="I59" s="197"/>
      <c r="J59" s="197"/>
      <c r="K59" s="198" t="str">
        <f t="shared" si="8"/>
        <v/>
      </c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221" t="str">
        <f t="shared" si="9"/>
        <v/>
      </c>
      <c r="AB59" s="221"/>
      <c r="AC59" s="221"/>
      <c r="AD59" s="221"/>
      <c r="AE59" s="221"/>
      <c r="AF59" s="221" t="str">
        <f t="shared" si="10"/>
        <v/>
      </c>
      <c r="AG59" s="221"/>
      <c r="AH59" s="221"/>
      <c r="AI59" s="221"/>
      <c r="AJ59" s="221"/>
      <c r="AK59" s="226" t="str">
        <f t="shared" si="11"/>
        <v/>
      </c>
      <c r="AL59" s="226"/>
      <c r="AM59" s="226"/>
      <c r="AN59" s="226"/>
      <c r="AO59" s="226"/>
      <c r="AP59" s="224" t="str">
        <f t="shared" si="12"/>
        <v/>
      </c>
      <c r="AQ59" s="224"/>
      <c r="AR59" s="224"/>
      <c r="AS59" s="224"/>
      <c r="AT59" s="224"/>
      <c r="AU59" s="224"/>
      <c r="AV59" s="224"/>
      <c r="AW59" s="224"/>
      <c r="AX59" s="224"/>
      <c r="AY59" s="224"/>
      <c r="AZ59" s="225"/>
      <c r="BA59" s="24" t="str">
        <f t="shared" si="13"/>
        <v/>
      </c>
    </row>
    <row r="60" spans="1:53" ht="24.95" customHeight="1">
      <c r="A60" s="96"/>
      <c r="B60" s="98"/>
      <c r="C60" s="98"/>
      <c r="D60" s="98"/>
      <c r="E60" s="103"/>
      <c r="F60" s="217" t="str">
        <f t="shared" si="7"/>
        <v/>
      </c>
      <c r="G60" s="203"/>
      <c r="H60" s="203"/>
      <c r="I60" s="203"/>
      <c r="J60" s="203"/>
      <c r="K60" s="204" t="str">
        <f t="shared" si="8"/>
        <v/>
      </c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31" t="str">
        <f t="shared" si="9"/>
        <v/>
      </c>
      <c r="AB60" s="231"/>
      <c r="AC60" s="231"/>
      <c r="AD60" s="231"/>
      <c r="AE60" s="231"/>
      <c r="AF60" s="231" t="str">
        <f t="shared" si="10"/>
        <v/>
      </c>
      <c r="AG60" s="231"/>
      <c r="AH60" s="231"/>
      <c r="AI60" s="231"/>
      <c r="AJ60" s="231"/>
      <c r="AK60" s="232" t="str">
        <f t="shared" si="11"/>
        <v/>
      </c>
      <c r="AL60" s="232"/>
      <c r="AM60" s="232"/>
      <c r="AN60" s="232"/>
      <c r="AO60" s="232"/>
      <c r="AP60" s="233" t="str">
        <f t="shared" si="12"/>
        <v/>
      </c>
      <c r="AQ60" s="233"/>
      <c r="AR60" s="233"/>
      <c r="AS60" s="233"/>
      <c r="AT60" s="233"/>
      <c r="AU60" s="233"/>
      <c r="AV60" s="233"/>
      <c r="AW60" s="233"/>
      <c r="AX60" s="233"/>
      <c r="AY60" s="233"/>
      <c r="AZ60" s="234"/>
      <c r="BA60" s="24" t="str">
        <f t="shared" si="13"/>
        <v/>
      </c>
    </row>
    <row r="61" spans="1:53" ht="24.95" customHeight="1">
      <c r="AL61" s="23"/>
      <c r="AM61" s="23"/>
      <c r="AN61" s="23"/>
      <c r="AO61" s="69" t="s">
        <v>7</v>
      </c>
      <c r="AP61" s="294">
        <f>AP30</f>
        <v>0</v>
      </c>
      <c r="AQ61" s="294"/>
      <c r="AR61" s="294"/>
      <c r="AS61" s="294"/>
      <c r="AT61" s="294"/>
      <c r="AU61" s="294"/>
      <c r="AV61" s="294"/>
      <c r="AW61" s="294"/>
      <c r="AX61" s="294"/>
      <c r="AY61" s="294"/>
      <c r="AZ61" s="294"/>
    </row>
    <row r="62" spans="1:53" ht="24.95" customHeight="1">
      <c r="AO62" s="2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</row>
    <row r="63" spans="1:53" ht="33">
      <c r="A63" s="136" t="s">
        <v>75</v>
      </c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7" t="s">
        <v>11</v>
      </c>
      <c r="AX63" s="137"/>
      <c r="AY63" s="137"/>
      <c r="AZ63" s="137"/>
      <c r="BA63" s="137"/>
    </row>
    <row r="64" spans="1:53" ht="18" customHeight="1">
      <c r="C64" s="1" t="str">
        <f>C2</f>
        <v>業者番号</v>
      </c>
      <c r="H64" s="122" t="str">
        <f>IF(H2="","",H2)</f>
        <v/>
      </c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AC64" s="122" t="str">
        <f>AC2</f>
        <v>会社名</v>
      </c>
      <c r="AD64" s="122"/>
      <c r="AE64" s="122"/>
      <c r="AF64" s="122"/>
      <c r="AG64" s="122"/>
      <c r="AH64" s="122"/>
      <c r="AI64" s="122" t="str">
        <f>IF(AI2="","",AI2)</f>
        <v/>
      </c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</row>
    <row r="65" spans="1:53" ht="18" customHeight="1">
      <c r="C65" s="1" t="str">
        <f>C3</f>
        <v>工事番号</v>
      </c>
      <c r="H65" s="122" t="str">
        <f>IF(H3="","",H3)</f>
        <v/>
      </c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 t="str">
        <f>AC3</f>
        <v>代表者名</v>
      </c>
      <c r="AD65" s="122"/>
      <c r="AE65" s="122"/>
      <c r="AF65" s="122"/>
      <c r="AG65" s="122"/>
      <c r="AH65" s="122"/>
      <c r="AI65" s="122" t="str">
        <f>IF(AI3="","",AI3)</f>
        <v/>
      </c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</row>
    <row r="66" spans="1:53" ht="18" customHeight="1">
      <c r="C66" s="1" t="str">
        <f>C4</f>
        <v>工事名</v>
      </c>
      <c r="H66" s="297" t="str">
        <f>IF(H4="","",H4)</f>
        <v/>
      </c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7"/>
      <c r="AA66" s="297"/>
      <c r="AB66" s="297"/>
      <c r="AC66" s="297" t="str">
        <f>AC4</f>
        <v>登録番号</v>
      </c>
      <c r="AD66" s="297"/>
      <c r="AE66" s="297"/>
      <c r="AF66" s="297"/>
      <c r="AG66" s="297"/>
      <c r="AH66" s="297"/>
      <c r="AI66" s="18" t="str">
        <f>AI4</f>
        <v>T</v>
      </c>
      <c r="AJ66" s="298" t="str">
        <f>IF(AJ4="","",AJ4)</f>
        <v/>
      </c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  <c r="AW66" s="298"/>
      <c r="AX66" s="298"/>
      <c r="AY66" s="298"/>
    </row>
    <row r="67" spans="1:53" ht="24.95" customHeight="1">
      <c r="A67" s="12"/>
      <c r="B67" s="13" t="s">
        <v>76</v>
      </c>
      <c r="C67" s="13"/>
      <c r="D67" s="13"/>
      <c r="E67" s="16"/>
      <c r="F67" s="12"/>
      <c r="G67" s="13" t="s">
        <v>1</v>
      </c>
      <c r="H67" s="13"/>
      <c r="I67" s="13"/>
      <c r="J67" s="14"/>
      <c r="K67" s="13"/>
      <c r="L67" s="13" t="s">
        <v>2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5"/>
      <c r="AB67" s="13" t="s">
        <v>3</v>
      </c>
      <c r="AC67" s="13"/>
      <c r="AD67" s="13"/>
      <c r="AE67" s="14"/>
      <c r="AF67" s="13"/>
      <c r="AG67" s="13" t="s">
        <v>4</v>
      </c>
      <c r="AH67" s="13"/>
      <c r="AI67" s="13"/>
      <c r="AJ67" s="13"/>
      <c r="AK67" s="15"/>
      <c r="AL67" s="13" t="s">
        <v>5</v>
      </c>
      <c r="AM67" s="13"/>
      <c r="AN67" s="13"/>
      <c r="AO67" s="14"/>
      <c r="AP67" s="13"/>
      <c r="AQ67" s="13"/>
      <c r="AR67" s="13"/>
      <c r="AS67" s="13"/>
      <c r="AT67" s="13" t="s">
        <v>6</v>
      </c>
      <c r="AU67" s="13"/>
      <c r="AV67" s="13"/>
      <c r="AW67" s="13"/>
      <c r="AX67" s="13"/>
      <c r="AY67" s="13"/>
      <c r="AZ67" s="16"/>
      <c r="BA67" s="19" t="s">
        <v>8</v>
      </c>
    </row>
    <row r="68" spans="1:53" ht="24.95" customHeight="1">
      <c r="A68" s="2"/>
      <c r="B68" s="3"/>
      <c r="C68" s="3"/>
      <c r="D68" s="3"/>
      <c r="E68" s="70"/>
      <c r="F68" s="215" t="str">
        <f t="shared" ref="F68:F86" si="14">IF(F6="","",F6)</f>
        <v/>
      </c>
      <c r="G68" s="191"/>
      <c r="H68" s="191"/>
      <c r="I68" s="191"/>
      <c r="J68" s="191"/>
      <c r="K68" s="192" t="str">
        <f t="shared" ref="K68:K86" si="15">IF(K6="","",K6)</f>
        <v/>
      </c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  <c r="AA68" s="193" t="str">
        <f t="shared" ref="AA68:AA86" si="16">IF(AA6="","",AA6)</f>
        <v/>
      </c>
      <c r="AB68" s="193"/>
      <c r="AC68" s="193"/>
      <c r="AD68" s="193"/>
      <c r="AE68" s="193"/>
      <c r="AF68" s="193" t="str">
        <f t="shared" ref="AF68:AF86" si="17">IF(AF6="","",AF6)</f>
        <v/>
      </c>
      <c r="AG68" s="193"/>
      <c r="AH68" s="193"/>
      <c r="AI68" s="193"/>
      <c r="AJ68" s="193"/>
      <c r="AK68" s="299" t="str">
        <f t="shared" ref="AK68:AK86" si="18">IF(AK6="","",AK6)</f>
        <v/>
      </c>
      <c r="AL68" s="299"/>
      <c r="AM68" s="299"/>
      <c r="AN68" s="299"/>
      <c r="AO68" s="299"/>
      <c r="AP68" s="194" t="str">
        <f t="shared" ref="AP68:AP86" si="19">IF(AP6="","",AP6)</f>
        <v/>
      </c>
      <c r="AQ68" s="194"/>
      <c r="AR68" s="194"/>
      <c r="AS68" s="194"/>
      <c r="AT68" s="194"/>
      <c r="AU68" s="194"/>
      <c r="AV68" s="194"/>
      <c r="AW68" s="194"/>
      <c r="AX68" s="194"/>
      <c r="AY68" s="194"/>
      <c r="AZ68" s="195"/>
      <c r="BA68" s="24" t="str">
        <f t="shared" ref="BA68:BA86" si="20">IF(BA6="","",BA6)</f>
        <v/>
      </c>
    </row>
    <row r="69" spans="1:53" ht="24.95" customHeight="1">
      <c r="A69" s="71"/>
      <c r="B69" s="20"/>
      <c r="C69" s="20"/>
      <c r="D69" s="20"/>
      <c r="E69" s="72"/>
      <c r="F69" s="216" t="str">
        <f t="shared" si="14"/>
        <v/>
      </c>
      <c r="G69" s="197"/>
      <c r="H69" s="197"/>
      <c r="I69" s="197"/>
      <c r="J69" s="197"/>
      <c r="K69" s="198" t="str">
        <f t="shared" si="15"/>
        <v/>
      </c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9" t="str">
        <f t="shared" si="16"/>
        <v/>
      </c>
      <c r="AB69" s="199"/>
      <c r="AC69" s="199"/>
      <c r="AD69" s="199"/>
      <c r="AE69" s="199"/>
      <c r="AF69" s="199" t="str">
        <f t="shared" si="17"/>
        <v/>
      </c>
      <c r="AG69" s="199"/>
      <c r="AH69" s="199"/>
      <c r="AI69" s="199"/>
      <c r="AJ69" s="199"/>
      <c r="AK69" s="296" t="str">
        <f t="shared" si="18"/>
        <v/>
      </c>
      <c r="AL69" s="296"/>
      <c r="AM69" s="296"/>
      <c r="AN69" s="296"/>
      <c r="AO69" s="296"/>
      <c r="AP69" s="200" t="str">
        <f t="shared" si="19"/>
        <v/>
      </c>
      <c r="AQ69" s="200"/>
      <c r="AR69" s="200"/>
      <c r="AS69" s="200"/>
      <c r="AT69" s="200"/>
      <c r="AU69" s="200"/>
      <c r="AV69" s="200"/>
      <c r="AW69" s="200"/>
      <c r="AX69" s="200"/>
      <c r="AY69" s="200"/>
      <c r="AZ69" s="201"/>
      <c r="BA69" s="24" t="str">
        <f t="shared" si="20"/>
        <v/>
      </c>
    </row>
    <row r="70" spans="1:53" ht="24.95" customHeight="1">
      <c r="A70" s="71"/>
      <c r="B70" s="20"/>
      <c r="C70" s="20"/>
      <c r="D70" s="20"/>
      <c r="E70" s="72"/>
      <c r="F70" s="216" t="str">
        <f t="shared" si="14"/>
        <v/>
      </c>
      <c r="G70" s="197"/>
      <c r="H70" s="197"/>
      <c r="I70" s="197"/>
      <c r="J70" s="197"/>
      <c r="K70" s="198" t="str">
        <f t="shared" si="15"/>
        <v/>
      </c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9" t="str">
        <f t="shared" si="16"/>
        <v/>
      </c>
      <c r="AB70" s="199"/>
      <c r="AC70" s="199"/>
      <c r="AD70" s="199"/>
      <c r="AE70" s="199"/>
      <c r="AF70" s="199" t="str">
        <f t="shared" si="17"/>
        <v/>
      </c>
      <c r="AG70" s="199"/>
      <c r="AH70" s="199"/>
      <c r="AI70" s="199"/>
      <c r="AJ70" s="199"/>
      <c r="AK70" s="296" t="str">
        <f t="shared" si="18"/>
        <v/>
      </c>
      <c r="AL70" s="296"/>
      <c r="AM70" s="296"/>
      <c r="AN70" s="296"/>
      <c r="AO70" s="296"/>
      <c r="AP70" s="200" t="str">
        <f t="shared" si="19"/>
        <v/>
      </c>
      <c r="AQ70" s="200"/>
      <c r="AR70" s="200"/>
      <c r="AS70" s="200"/>
      <c r="AT70" s="200"/>
      <c r="AU70" s="200"/>
      <c r="AV70" s="200"/>
      <c r="AW70" s="200"/>
      <c r="AX70" s="200"/>
      <c r="AY70" s="200"/>
      <c r="AZ70" s="201"/>
      <c r="BA70" s="24" t="str">
        <f t="shared" si="20"/>
        <v/>
      </c>
    </row>
    <row r="71" spans="1:53" ht="24.95" customHeight="1">
      <c r="A71" s="71"/>
      <c r="B71" s="20"/>
      <c r="C71" s="20"/>
      <c r="D71" s="20"/>
      <c r="E71" s="72"/>
      <c r="F71" s="216" t="str">
        <f t="shared" si="14"/>
        <v/>
      </c>
      <c r="G71" s="197"/>
      <c r="H71" s="197"/>
      <c r="I71" s="197"/>
      <c r="J71" s="197"/>
      <c r="K71" s="198" t="str">
        <f t="shared" si="15"/>
        <v/>
      </c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9" t="str">
        <f t="shared" si="16"/>
        <v/>
      </c>
      <c r="AB71" s="199"/>
      <c r="AC71" s="199"/>
      <c r="AD71" s="199"/>
      <c r="AE71" s="199"/>
      <c r="AF71" s="199" t="str">
        <f t="shared" si="17"/>
        <v/>
      </c>
      <c r="AG71" s="199"/>
      <c r="AH71" s="199"/>
      <c r="AI71" s="199"/>
      <c r="AJ71" s="199"/>
      <c r="AK71" s="296" t="str">
        <f t="shared" si="18"/>
        <v/>
      </c>
      <c r="AL71" s="296"/>
      <c r="AM71" s="296"/>
      <c r="AN71" s="296"/>
      <c r="AO71" s="296"/>
      <c r="AP71" s="200" t="str">
        <f t="shared" si="19"/>
        <v/>
      </c>
      <c r="AQ71" s="200"/>
      <c r="AR71" s="200"/>
      <c r="AS71" s="200"/>
      <c r="AT71" s="200"/>
      <c r="AU71" s="200"/>
      <c r="AV71" s="200"/>
      <c r="AW71" s="200"/>
      <c r="AX71" s="200"/>
      <c r="AY71" s="200"/>
      <c r="AZ71" s="201"/>
      <c r="BA71" s="24" t="str">
        <f t="shared" si="20"/>
        <v/>
      </c>
    </row>
    <row r="72" spans="1:53" ht="24.95" customHeight="1">
      <c r="A72" s="71"/>
      <c r="B72" s="20"/>
      <c r="C72" s="20"/>
      <c r="D72" s="20"/>
      <c r="E72" s="72"/>
      <c r="F72" s="216" t="str">
        <f t="shared" si="14"/>
        <v/>
      </c>
      <c r="G72" s="197"/>
      <c r="H72" s="197"/>
      <c r="I72" s="197"/>
      <c r="J72" s="197"/>
      <c r="K72" s="198" t="str">
        <f t="shared" si="15"/>
        <v/>
      </c>
      <c r="L72" s="198"/>
      <c r="M72" s="198"/>
      <c r="N72" s="198"/>
      <c r="O72" s="198"/>
      <c r="P72" s="198"/>
      <c r="Q72" s="198"/>
      <c r="R72" s="198"/>
      <c r="S72" s="198"/>
      <c r="T72" s="198"/>
      <c r="U72" s="198"/>
      <c r="V72" s="198"/>
      <c r="W72" s="198"/>
      <c r="X72" s="198"/>
      <c r="Y72" s="198"/>
      <c r="Z72" s="198"/>
      <c r="AA72" s="199" t="str">
        <f t="shared" si="16"/>
        <v/>
      </c>
      <c r="AB72" s="199"/>
      <c r="AC72" s="199"/>
      <c r="AD72" s="199"/>
      <c r="AE72" s="199"/>
      <c r="AF72" s="199" t="str">
        <f t="shared" si="17"/>
        <v/>
      </c>
      <c r="AG72" s="199"/>
      <c r="AH72" s="199"/>
      <c r="AI72" s="199"/>
      <c r="AJ72" s="199"/>
      <c r="AK72" s="296" t="str">
        <f t="shared" si="18"/>
        <v/>
      </c>
      <c r="AL72" s="296"/>
      <c r="AM72" s="296"/>
      <c r="AN72" s="296"/>
      <c r="AO72" s="296"/>
      <c r="AP72" s="200" t="str">
        <f t="shared" si="19"/>
        <v/>
      </c>
      <c r="AQ72" s="200"/>
      <c r="AR72" s="200"/>
      <c r="AS72" s="200"/>
      <c r="AT72" s="200"/>
      <c r="AU72" s="200"/>
      <c r="AV72" s="200"/>
      <c r="AW72" s="200"/>
      <c r="AX72" s="200"/>
      <c r="AY72" s="200"/>
      <c r="AZ72" s="201"/>
      <c r="BA72" s="24" t="str">
        <f t="shared" si="20"/>
        <v/>
      </c>
    </row>
    <row r="73" spans="1:53" ht="24.95" customHeight="1">
      <c r="A73" s="71"/>
      <c r="B73" s="20"/>
      <c r="C73" s="20"/>
      <c r="D73" s="20"/>
      <c r="E73" s="72"/>
      <c r="F73" s="216" t="str">
        <f t="shared" si="14"/>
        <v/>
      </c>
      <c r="G73" s="197"/>
      <c r="H73" s="197"/>
      <c r="I73" s="197"/>
      <c r="J73" s="197"/>
      <c r="K73" s="198" t="str">
        <f t="shared" si="15"/>
        <v/>
      </c>
      <c r="L73" s="198"/>
      <c r="M73" s="198"/>
      <c r="N73" s="198"/>
      <c r="O73" s="198"/>
      <c r="P73" s="198"/>
      <c r="Q73" s="198"/>
      <c r="R73" s="198"/>
      <c r="S73" s="198"/>
      <c r="T73" s="198"/>
      <c r="U73" s="198"/>
      <c r="V73" s="198"/>
      <c r="W73" s="198"/>
      <c r="X73" s="198"/>
      <c r="Y73" s="198"/>
      <c r="Z73" s="198"/>
      <c r="AA73" s="199" t="str">
        <f t="shared" si="16"/>
        <v/>
      </c>
      <c r="AB73" s="199"/>
      <c r="AC73" s="199"/>
      <c r="AD73" s="199"/>
      <c r="AE73" s="199"/>
      <c r="AF73" s="199" t="str">
        <f t="shared" si="17"/>
        <v/>
      </c>
      <c r="AG73" s="199"/>
      <c r="AH73" s="199"/>
      <c r="AI73" s="199"/>
      <c r="AJ73" s="199"/>
      <c r="AK73" s="296" t="str">
        <f t="shared" si="18"/>
        <v/>
      </c>
      <c r="AL73" s="296"/>
      <c r="AM73" s="296"/>
      <c r="AN73" s="296"/>
      <c r="AO73" s="296"/>
      <c r="AP73" s="200" t="str">
        <f t="shared" si="19"/>
        <v/>
      </c>
      <c r="AQ73" s="200"/>
      <c r="AR73" s="200"/>
      <c r="AS73" s="200"/>
      <c r="AT73" s="200"/>
      <c r="AU73" s="200"/>
      <c r="AV73" s="200"/>
      <c r="AW73" s="200"/>
      <c r="AX73" s="200"/>
      <c r="AY73" s="200"/>
      <c r="AZ73" s="201"/>
      <c r="BA73" s="24" t="str">
        <f t="shared" si="20"/>
        <v/>
      </c>
    </row>
    <row r="74" spans="1:53" ht="24.95" customHeight="1">
      <c r="A74" s="71"/>
      <c r="B74" s="20"/>
      <c r="C74" s="20"/>
      <c r="D74" s="20"/>
      <c r="E74" s="72"/>
      <c r="F74" s="216" t="str">
        <f t="shared" si="14"/>
        <v/>
      </c>
      <c r="G74" s="197"/>
      <c r="H74" s="197"/>
      <c r="I74" s="197"/>
      <c r="J74" s="197"/>
      <c r="K74" s="198" t="str">
        <f t="shared" si="15"/>
        <v/>
      </c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9" t="str">
        <f t="shared" si="16"/>
        <v/>
      </c>
      <c r="AB74" s="199"/>
      <c r="AC74" s="199"/>
      <c r="AD74" s="199"/>
      <c r="AE74" s="199"/>
      <c r="AF74" s="199" t="str">
        <f t="shared" si="17"/>
        <v/>
      </c>
      <c r="AG74" s="199"/>
      <c r="AH74" s="199"/>
      <c r="AI74" s="199"/>
      <c r="AJ74" s="199"/>
      <c r="AK74" s="296" t="str">
        <f t="shared" si="18"/>
        <v/>
      </c>
      <c r="AL74" s="296"/>
      <c r="AM74" s="296"/>
      <c r="AN74" s="296"/>
      <c r="AO74" s="296"/>
      <c r="AP74" s="200" t="str">
        <f t="shared" si="19"/>
        <v/>
      </c>
      <c r="AQ74" s="200"/>
      <c r="AR74" s="200"/>
      <c r="AS74" s="200"/>
      <c r="AT74" s="200"/>
      <c r="AU74" s="200"/>
      <c r="AV74" s="200"/>
      <c r="AW74" s="200"/>
      <c r="AX74" s="200"/>
      <c r="AY74" s="200"/>
      <c r="AZ74" s="201"/>
      <c r="BA74" s="24" t="str">
        <f t="shared" si="20"/>
        <v/>
      </c>
    </row>
    <row r="75" spans="1:53" ht="24.95" customHeight="1">
      <c r="A75" s="71"/>
      <c r="B75" s="20"/>
      <c r="C75" s="20"/>
      <c r="D75" s="20"/>
      <c r="E75" s="72"/>
      <c r="F75" s="216" t="str">
        <f t="shared" si="14"/>
        <v/>
      </c>
      <c r="G75" s="197"/>
      <c r="H75" s="197"/>
      <c r="I75" s="197"/>
      <c r="J75" s="197"/>
      <c r="K75" s="198" t="str">
        <f t="shared" si="15"/>
        <v/>
      </c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9" t="str">
        <f t="shared" si="16"/>
        <v/>
      </c>
      <c r="AB75" s="199"/>
      <c r="AC75" s="199"/>
      <c r="AD75" s="199"/>
      <c r="AE75" s="199"/>
      <c r="AF75" s="199" t="str">
        <f t="shared" si="17"/>
        <v/>
      </c>
      <c r="AG75" s="199"/>
      <c r="AH75" s="199"/>
      <c r="AI75" s="199"/>
      <c r="AJ75" s="199"/>
      <c r="AK75" s="296" t="str">
        <f t="shared" si="18"/>
        <v/>
      </c>
      <c r="AL75" s="296"/>
      <c r="AM75" s="296"/>
      <c r="AN75" s="296"/>
      <c r="AO75" s="296"/>
      <c r="AP75" s="200" t="str">
        <f t="shared" si="19"/>
        <v/>
      </c>
      <c r="AQ75" s="200"/>
      <c r="AR75" s="200"/>
      <c r="AS75" s="200"/>
      <c r="AT75" s="200"/>
      <c r="AU75" s="200"/>
      <c r="AV75" s="200"/>
      <c r="AW75" s="200"/>
      <c r="AX75" s="200"/>
      <c r="AY75" s="200"/>
      <c r="AZ75" s="201"/>
      <c r="BA75" s="24" t="str">
        <f t="shared" si="20"/>
        <v/>
      </c>
    </row>
    <row r="76" spans="1:53" ht="24.95" customHeight="1">
      <c r="A76" s="71"/>
      <c r="B76" s="20"/>
      <c r="C76" s="20"/>
      <c r="D76" s="20"/>
      <c r="E76" s="72"/>
      <c r="F76" s="216" t="str">
        <f t="shared" si="14"/>
        <v/>
      </c>
      <c r="G76" s="197"/>
      <c r="H76" s="197"/>
      <c r="I76" s="197"/>
      <c r="J76" s="197"/>
      <c r="K76" s="198" t="str">
        <f t="shared" si="15"/>
        <v/>
      </c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9" t="str">
        <f t="shared" si="16"/>
        <v/>
      </c>
      <c r="AB76" s="199"/>
      <c r="AC76" s="199"/>
      <c r="AD76" s="199"/>
      <c r="AE76" s="199"/>
      <c r="AF76" s="199" t="str">
        <f t="shared" si="17"/>
        <v/>
      </c>
      <c r="AG76" s="199"/>
      <c r="AH76" s="199"/>
      <c r="AI76" s="199"/>
      <c r="AJ76" s="199"/>
      <c r="AK76" s="296" t="str">
        <f t="shared" si="18"/>
        <v/>
      </c>
      <c r="AL76" s="296"/>
      <c r="AM76" s="296"/>
      <c r="AN76" s="296"/>
      <c r="AO76" s="296"/>
      <c r="AP76" s="200" t="str">
        <f t="shared" si="19"/>
        <v/>
      </c>
      <c r="AQ76" s="200"/>
      <c r="AR76" s="200"/>
      <c r="AS76" s="200"/>
      <c r="AT76" s="200"/>
      <c r="AU76" s="200"/>
      <c r="AV76" s="200"/>
      <c r="AW76" s="200"/>
      <c r="AX76" s="200"/>
      <c r="AY76" s="200"/>
      <c r="AZ76" s="201"/>
      <c r="BA76" s="24" t="str">
        <f t="shared" si="20"/>
        <v/>
      </c>
    </row>
    <row r="77" spans="1:53" ht="24.95" customHeight="1">
      <c r="A77" s="71"/>
      <c r="B77" s="20"/>
      <c r="C77" s="20"/>
      <c r="D77" s="20"/>
      <c r="E77" s="72"/>
      <c r="F77" s="216" t="str">
        <f t="shared" si="14"/>
        <v/>
      </c>
      <c r="G77" s="197"/>
      <c r="H77" s="197"/>
      <c r="I77" s="197"/>
      <c r="J77" s="197"/>
      <c r="K77" s="198" t="str">
        <f t="shared" si="15"/>
        <v/>
      </c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9" t="str">
        <f t="shared" si="16"/>
        <v/>
      </c>
      <c r="AB77" s="199"/>
      <c r="AC77" s="199"/>
      <c r="AD77" s="199"/>
      <c r="AE77" s="199"/>
      <c r="AF77" s="199" t="str">
        <f t="shared" si="17"/>
        <v/>
      </c>
      <c r="AG77" s="199"/>
      <c r="AH77" s="199"/>
      <c r="AI77" s="199"/>
      <c r="AJ77" s="199"/>
      <c r="AK77" s="296" t="str">
        <f t="shared" si="18"/>
        <v/>
      </c>
      <c r="AL77" s="296"/>
      <c r="AM77" s="296"/>
      <c r="AN77" s="296"/>
      <c r="AO77" s="296"/>
      <c r="AP77" s="200" t="str">
        <f t="shared" si="19"/>
        <v/>
      </c>
      <c r="AQ77" s="200"/>
      <c r="AR77" s="200"/>
      <c r="AS77" s="200"/>
      <c r="AT77" s="200"/>
      <c r="AU77" s="200"/>
      <c r="AV77" s="200"/>
      <c r="AW77" s="200"/>
      <c r="AX77" s="200"/>
      <c r="AY77" s="200"/>
      <c r="AZ77" s="201"/>
      <c r="BA77" s="24" t="str">
        <f t="shared" si="20"/>
        <v/>
      </c>
    </row>
    <row r="78" spans="1:53" ht="24.95" customHeight="1">
      <c r="A78" s="71"/>
      <c r="B78" s="20"/>
      <c r="C78" s="20"/>
      <c r="D78" s="20"/>
      <c r="E78" s="72"/>
      <c r="F78" s="216" t="str">
        <f t="shared" si="14"/>
        <v/>
      </c>
      <c r="G78" s="197"/>
      <c r="H78" s="197"/>
      <c r="I78" s="197"/>
      <c r="J78" s="197"/>
      <c r="K78" s="198" t="str">
        <f t="shared" si="15"/>
        <v/>
      </c>
      <c r="L78" s="198"/>
      <c r="M78" s="198"/>
      <c r="N78" s="198"/>
      <c r="O78" s="198"/>
      <c r="P78" s="198"/>
      <c r="Q78" s="198"/>
      <c r="R78" s="198"/>
      <c r="S78" s="198"/>
      <c r="T78" s="198"/>
      <c r="U78" s="198"/>
      <c r="V78" s="198"/>
      <c r="W78" s="198"/>
      <c r="X78" s="198"/>
      <c r="Y78" s="198"/>
      <c r="Z78" s="198"/>
      <c r="AA78" s="199" t="str">
        <f t="shared" si="16"/>
        <v/>
      </c>
      <c r="AB78" s="199"/>
      <c r="AC78" s="199"/>
      <c r="AD78" s="199"/>
      <c r="AE78" s="199"/>
      <c r="AF78" s="199" t="str">
        <f t="shared" si="17"/>
        <v/>
      </c>
      <c r="AG78" s="199"/>
      <c r="AH78" s="199"/>
      <c r="AI78" s="199"/>
      <c r="AJ78" s="199"/>
      <c r="AK78" s="296" t="str">
        <f t="shared" si="18"/>
        <v/>
      </c>
      <c r="AL78" s="296"/>
      <c r="AM78" s="296"/>
      <c r="AN78" s="296"/>
      <c r="AO78" s="296"/>
      <c r="AP78" s="200" t="str">
        <f t="shared" si="19"/>
        <v/>
      </c>
      <c r="AQ78" s="200"/>
      <c r="AR78" s="200"/>
      <c r="AS78" s="200"/>
      <c r="AT78" s="200"/>
      <c r="AU78" s="200"/>
      <c r="AV78" s="200"/>
      <c r="AW78" s="200"/>
      <c r="AX78" s="200"/>
      <c r="AY78" s="200"/>
      <c r="AZ78" s="201"/>
      <c r="BA78" s="24" t="str">
        <f t="shared" si="20"/>
        <v/>
      </c>
    </row>
    <row r="79" spans="1:53" ht="24.95" customHeight="1">
      <c r="A79" s="71"/>
      <c r="B79" s="20"/>
      <c r="C79" s="20"/>
      <c r="D79" s="20"/>
      <c r="E79" s="72"/>
      <c r="F79" s="216" t="str">
        <f t="shared" si="14"/>
        <v/>
      </c>
      <c r="G79" s="197"/>
      <c r="H79" s="197"/>
      <c r="I79" s="197"/>
      <c r="J79" s="197"/>
      <c r="K79" s="198" t="str">
        <f t="shared" si="15"/>
        <v/>
      </c>
      <c r="L79" s="198"/>
      <c r="M79" s="198"/>
      <c r="N79" s="198"/>
      <c r="O79" s="198"/>
      <c r="P79" s="198"/>
      <c r="Q79" s="198"/>
      <c r="R79" s="198"/>
      <c r="S79" s="198"/>
      <c r="T79" s="198"/>
      <c r="U79" s="198"/>
      <c r="V79" s="198"/>
      <c r="W79" s="198"/>
      <c r="X79" s="198"/>
      <c r="Y79" s="198"/>
      <c r="Z79" s="198"/>
      <c r="AA79" s="199" t="str">
        <f t="shared" si="16"/>
        <v/>
      </c>
      <c r="AB79" s="199"/>
      <c r="AC79" s="199"/>
      <c r="AD79" s="199"/>
      <c r="AE79" s="199"/>
      <c r="AF79" s="199" t="str">
        <f t="shared" si="17"/>
        <v/>
      </c>
      <c r="AG79" s="199"/>
      <c r="AH79" s="199"/>
      <c r="AI79" s="199"/>
      <c r="AJ79" s="199"/>
      <c r="AK79" s="296" t="str">
        <f t="shared" si="18"/>
        <v/>
      </c>
      <c r="AL79" s="296"/>
      <c r="AM79" s="296"/>
      <c r="AN79" s="296"/>
      <c r="AO79" s="296"/>
      <c r="AP79" s="200" t="str">
        <f t="shared" si="19"/>
        <v/>
      </c>
      <c r="AQ79" s="200"/>
      <c r="AR79" s="200"/>
      <c r="AS79" s="200"/>
      <c r="AT79" s="200"/>
      <c r="AU79" s="200"/>
      <c r="AV79" s="200"/>
      <c r="AW79" s="200"/>
      <c r="AX79" s="200"/>
      <c r="AY79" s="200"/>
      <c r="AZ79" s="201"/>
      <c r="BA79" s="24" t="str">
        <f t="shared" si="20"/>
        <v/>
      </c>
    </row>
    <row r="80" spans="1:53" ht="24.95" customHeight="1">
      <c r="A80" s="71"/>
      <c r="B80" s="20"/>
      <c r="C80" s="20"/>
      <c r="D80" s="20"/>
      <c r="E80" s="72"/>
      <c r="F80" s="216" t="str">
        <f t="shared" si="14"/>
        <v/>
      </c>
      <c r="G80" s="197"/>
      <c r="H80" s="197"/>
      <c r="I80" s="197"/>
      <c r="J80" s="197"/>
      <c r="K80" s="198" t="str">
        <f t="shared" si="15"/>
        <v/>
      </c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9" t="str">
        <f t="shared" si="16"/>
        <v/>
      </c>
      <c r="AB80" s="199"/>
      <c r="AC80" s="199"/>
      <c r="AD80" s="199"/>
      <c r="AE80" s="199"/>
      <c r="AF80" s="199" t="str">
        <f t="shared" si="17"/>
        <v/>
      </c>
      <c r="AG80" s="199"/>
      <c r="AH80" s="199"/>
      <c r="AI80" s="199"/>
      <c r="AJ80" s="199"/>
      <c r="AK80" s="296" t="str">
        <f t="shared" si="18"/>
        <v/>
      </c>
      <c r="AL80" s="296"/>
      <c r="AM80" s="296"/>
      <c r="AN80" s="296"/>
      <c r="AO80" s="296"/>
      <c r="AP80" s="200" t="str">
        <f t="shared" si="19"/>
        <v/>
      </c>
      <c r="AQ80" s="200"/>
      <c r="AR80" s="200"/>
      <c r="AS80" s="200"/>
      <c r="AT80" s="200"/>
      <c r="AU80" s="200"/>
      <c r="AV80" s="200"/>
      <c r="AW80" s="200"/>
      <c r="AX80" s="200"/>
      <c r="AY80" s="200"/>
      <c r="AZ80" s="201"/>
      <c r="BA80" s="24" t="str">
        <f t="shared" si="20"/>
        <v/>
      </c>
    </row>
    <row r="81" spans="1:53" ht="24.95" customHeight="1">
      <c r="A81" s="71"/>
      <c r="B81" s="20"/>
      <c r="C81" s="20"/>
      <c r="D81" s="20"/>
      <c r="E81" s="72"/>
      <c r="F81" s="216" t="str">
        <f t="shared" si="14"/>
        <v/>
      </c>
      <c r="G81" s="197"/>
      <c r="H81" s="197"/>
      <c r="I81" s="197"/>
      <c r="J81" s="197"/>
      <c r="K81" s="198" t="str">
        <f t="shared" si="15"/>
        <v/>
      </c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98"/>
      <c r="Z81" s="198"/>
      <c r="AA81" s="199" t="str">
        <f t="shared" si="16"/>
        <v/>
      </c>
      <c r="AB81" s="199"/>
      <c r="AC81" s="199"/>
      <c r="AD81" s="199"/>
      <c r="AE81" s="199"/>
      <c r="AF81" s="199" t="str">
        <f t="shared" si="17"/>
        <v/>
      </c>
      <c r="AG81" s="199"/>
      <c r="AH81" s="199"/>
      <c r="AI81" s="199"/>
      <c r="AJ81" s="199"/>
      <c r="AK81" s="296" t="str">
        <f t="shared" si="18"/>
        <v/>
      </c>
      <c r="AL81" s="296"/>
      <c r="AM81" s="296"/>
      <c r="AN81" s="296"/>
      <c r="AO81" s="296"/>
      <c r="AP81" s="200" t="str">
        <f t="shared" si="19"/>
        <v/>
      </c>
      <c r="AQ81" s="200"/>
      <c r="AR81" s="200"/>
      <c r="AS81" s="200"/>
      <c r="AT81" s="200"/>
      <c r="AU81" s="200"/>
      <c r="AV81" s="200"/>
      <c r="AW81" s="200"/>
      <c r="AX81" s="200"/>
      <c r="AY81" s="200"/>
      <c r="AZ81" s="201"/>
      <c r="BA81" s="24" t="str">
        <f t="shared" si="20"/>
        <v/>
      </c>
    </row>
    <row r="82" spans="1:53" ht="24.95" customHeight="1">
      <c r="A82" s="71"/>
      <c r="B82" s="20"/>
      <c r="C82" s="20"/>
      <c r="D82" s="20"/>
      <c r="E82" s="72"/>
      <c r="F82" s="216" t="str">
        <f t="shared" si="14"/>
        <v/>
      </c>
      <c r="G82" s="197"/>
      <c r="H82" s="197"/>
      <c r="I82" s="197"/>
      <c r="J82" s="197"/>
      <c r="K82" s="198" t="str">
        <f t="shared" si="15"/>
        <v/>
      </c>
      <c r="L82" s="198"/>
      <c r="M82" s="198"/>
      <c r="N82" s="198"/>
      <c r="O82" s="198"/>
      <c r="P82" s="198"/>
      <c r="Q82" s="198"/>
      <c r="R82" s="198"/>
      <c r="S82" s="198"/>
      <c r="T82" s="198"/>
      <c r="U82" s="198"/>
      <c r="V82" s="198"/>
      <c r="W82" s="198"/>
      <c r="X82" s="198"/>
      <c r="Y82" s="198"/>
      <c r="Z82" s="198"/>
      <c r="AA82" s="199" t="str">
        <f t="shared" si="16"/>
        <v/>
      </c>
      <c r="AB82" s="199"/>
      <c r="AC82" s="199"/>
      <c r="AD82" s="199"/>
      <c r="AE82" s="199"/>
      <c r="AF82" s="199" t="str">
        <f t="shared" si="17"/>
        <v/>
      </c>
      <c r="AG82" s="199"/>
      <c r="AH82" s="199"/>
      <c r="AI82" s="199"/>
      <c r="AJ82" s="199"/>
      <c r="AK82" s="296" t="str">
        <f t="shared" si="18"/>
        <v/>
      </c>
      <c r="AL82" s="296"/>
      <c r="AM82" s="296"/>
      <c r="AN82" s="296"/>
      <c r="AO82" s="296"/>
      <c r="AP82" s="200" t="str">
        <f t="shared" si="19"/>
        <v/>
      </c>
      <c r="AQ82" s="200"/>
      <c r="AR82" s="200"/>
      <c r="AS82" s="200"/>
      <c r="AT82" s="200"/>
      <c r="AU82" s="200"/>
      <c r="AV82" s="200"/>
      <c r="AW82" s="200"/>
      <c r="AX82" s="200"/>
      <c r="AY82" s="200"/>
      <c r="AZ82" s="201"/>
      <c r="BA82" s="24" t="str">
        <f t="shared" si="20"/>
        <v/>
      </c>
    </row>
    <row r="83" spans="1:53" ht="24.95" customHeight="1">
      <c r="A83" s="71"/>
      <c r="B83" s="20"/>
      <c r="C83" s="20"/>
      <c r="D83" s="20"/>
      <c r="E83" s="72"/>
      <c r="F83" s="216" t="str">
        <f t="shared" si="14"/>
        <v/>
      </c>
      <c r="G83" s="197"/>
      <c r="H83" s="197"/>
      <c r="I83" s="197"/>
      <c r="J83" s="197"/>
      <c r="K83" s="198" t="str">
        <f t="shared" si="15"/>
        <v/>
      </c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9" t="str">
        <f t="shared" si="16"/>
        <v/>
      </c>
      <c r="AB83" s="199"/>
      <c r="AC83" s="199"/>
      <c r="AD83" s="199"/>
      <c r="AE83" s="199"/>
      <c r="AF83" s="199" t="str">
        <f t="shared" si="17"/>
        <v/>
      </c>
      <c r="AG83" s="199"/>
      <c r="AH83" s="199"/>
      <c r="AI83" s="199"/>
      <c r="AJ83" s="199"/>
      <c r="AK83" s="296" t="str">
        <f t="shared" si="18"/>
        <v/>
      </c>
      <c r="AL83" s="296"/>
      <c r="AM83" s="296"/>
      <c r="AN83" s="296"/>
      <c r="AO83" s="296"/>
      <c r="AP83" s="200" t="str">
        <f t="shared" si="19"/>
        <v/>
      </c>
      <c r="AQ83" s="200"/>
      <c r="AR83" s="200"/>
      <c r="AS83" s="200"/>
      <c r="AT83" s="200"/>
      <c r="AU83" s="200"/>
      <c r="AV83" s="200"/>
      <c r="AW83" s="200"/>
      <c r="AX83" s="200"/>
      <c r="AY83" s="200"/>
      <c r="AZ83" s="201"/>
      <c r="BA83" s="24" t="str">
        <f t="shared" si="20"/>
        <v/>
      </c>
    </row>
    <row r="84" spans="1:53" ht="24.95" customHeight="1">
      <c r="A84" s="71"/>
      <c r="B84" s="20"/>
      <c r="C84" s="20"/>
      <c r="D84" s="20"/>
      <c r="E84" s="72"/>
      <c r="F84" s="216" t="str">
        <f t="shared" si="14"/>
        <v/>
      </c>
      <c r="G84" s="197"/>
      <c r="H84" s="197"/>
      <c r="I84" s="197"/>
      <c r="J84" s="197"/>
      <c r="K84" s="198" t="str">
        <f t="shared" si="15"/>
        <v/>
      </c>
      <c r="L84" s="198"/>
      <c r="M84" s="198"/>
      <c r="N84" s="198"/>
      <c r="O84" s="198"/>
      <c r="P84" s="198"/>
      <c r="Q84" s="198"/>
      <c r="R84" s="198"/>
      <c r="S84" s="198"/>
      <c r="T84" s="198"/>
      <c r="U84" s="198"/>
      <c r="V84" s="198"/>
      <c r="W84" s="198"/>
      <c r="X84" s="198"/>
      <c r="Y84" s="198"/>
      <c r="Z84" s="198"/>
      <c r="AA84" s="199" t="str">
        <f t="shared" si="16"/>
        <v/>
      </c>
      <c r="AB84" s="199"/>
      <c r="AC84" s="199"/>
      <c r="AD84" s="199"/>
      <c r="AE84" s="199"/>
      <c r="AF84" s="199" t="str">
        <f t="shared" si="17"/>
        <v/>
      </c>
      <c r="AG84" s="199"/>
      <c r="AH84" s="199"/>
      <c r="AI84" s="199"/>
      <c r="AJ84" s="199"/>
      <c r="AK84" s="296" t="str">
        <f t="shared" si="18"/>
        <v/>
      </c>
      <c r="AL84" s="296"/>
      <c r="AM84" s="296"/>
      <c r="AN84" s="296"/>
      <c r="AO84" s="296"/>
      <c r="AP84" s="200" t="str">
        <f t="shared" si="19"/>
        <v/>
      </c>
      <c r="AQ84" s="200"/>
      <c r="AR84" s="200"/>
      <c r="AS84" s="200"/>
      <c r="AT84" s="200"/>
      <c r="AU84" s="200"/>
      <c r="AV84" s="200"/>
      <c r="AW84" s="200"/>
      <c r="AX84" s="200"/>
      <c r="AY84" s="200"/>
      <c r="AZ84" s="201"/>
      <c r="BA84" s="24" t="str">
        <f t="shared" si="20"/>
        <v/>
      </c>
    </row>
    <row r="85" spans="1:53" ht="24.95" customHeight="1">
      <c r="A85" s="71"/>
      <c r="B85" s="20"/>
      <c r="C85" s="20"/>
      <c r="D85" s="20"/>
      <c r="E85" s="72"/>
      <c r="F85" s="216" t="str">
        <f t="shared" si="14"/>
        <v/>
      </c>
      <c r="G85" s="197"/>
      <c r="H85" s="197"/>
      <c r="I85" s="197"/>
      <c r="J85" s="197"/>
      <c r="K85" s="198" t="str">
        <f t="shared" si="15"/>
        <v/>
      </c>
      <c r="L85" s="198"/>
      <c r="M85" s="198"/>
      <c r="N85" s="198"/>
      <c r="O85" s="198"/>
      <c r="P85" s="198"/>
      <c r="Q85" s="198"/>
      <c r="R85" s="198"/>
      <c r="S85" s="198"/>
      <c r="T85" s="198"/>
      <c r="U85" s="198"/>
      <c r="V85" s="198"/>
      <c r="W85" s="198"/>
      <c r="X85" s="198"/>
      <c r="Y85" s="198"/>
      <c r="Z85" s="198"/>
      <c r="AA85" s="199" t="str">
        <f t="shared" si="16"/>
        <v/>
      </c>
      <c r="AB85" s="199"/>
      <c r="AC85" s="199"/>
      <c r="AD85" s="199"/>
      <c r="AE85" s="199"/>
      <c r="AF85" s="199" t="str">
        <f t="shared" si="17"/>
        <v/>
      </c>
      <c r="AG85" s="199"/>
      <c r="AH85" s="199"/>
      <c r="AI85" s="199"/>
      <c r="AJ85" s="199"/>
      <c r="AK85" s="296" t="str">
        <f t="shared" si="18"/>
        <v/>
      </c>
      <c r="AL85" s="296"/>
      <c r="AM85" s="296"/>
      <c r="AN85" s="296"/>
      <c r="AO85" s="296"/>
      <c r="AP85" s="200" t="str">
        <f t="shared" si="19"/>
        <v/>
      </c>
      <c r="AQ85" s="200"/>
      <c r="AR85" s="200"/>
      <c r="AS85" s="200"/>
      <c r="AT85" s="200"/>
      <c r="AU85" s="200"/>
      <c r="AV85" s="200"/>
      <c r="AW85" s="200"/>
      <c r="AX85" s="200"/>
      <c r="AY85" s="200"/>
      <c r="AZ85" s="201"/>
      <c r="BA85" s="24" t="str">
        <f t="shared" si="20"/>
        <v/>
      </c>
    </row>
    <row r="86" spans="1:53" ht="24.95" customHeight="1">
      <c r="A86" s="71"/>
      <c r="B86" s="20"/>
      <c r="C86" s="20"/>
      <c r="D86" s="20"/>
      <c r="E86" s="72"/>
      <c r="F86" s="216" t="str">
        <f t="shared" si="14"/>
        <v/>
      </c>
      <c r="G86" s="197"/>
      <c r="H86" s="197"/>
      <c r="I86" s="197"/>
      <c r="J86" s="197"/>
      <c r="K86" s="198" t="str">
        <f t="shared" si="15"/>
        <v/>
      </c>
      <c r="L86" s="198"/>
      <c r="M86" s="198"/>
      <c r="N86" s="198"/>
      <c r="O86" s="198"/>
      <c r="P86" s="198"/>
      <c r="Q86" s="198"/>
      <c r="R86" s="198"/>
      <c r="S86" s="198"/>
      <c r="T86" s="198"/>
      <c r="U86" s="198"/>
      <c r="V86" s="198"/>
      <c r="W86" s="198"/>
      <c r="X86" s="198"/>
      <c r="Y86" s="198"/>
      <c r="Z86" s="198"/>
      <c r="AA86" s="199" t="str">
        <f t="shared" si="16"/>
        <v/>
      </c>
      <c r="AB86" s="199"/>
      <c r="AC86" s="199"/>
      <c r="AD86" s="199"/>
      <c r="AE86" s="199"/>
      <c r="AF86" s="199" t="str">
        <f t="shared" si="17"/>
        <v/>
      </c>
      <c r="AG86" s="199"/>
      <c r="AH86" s="199"/>
      <c r="AI86" s="199"/>
      <c r="AJ86" s="199"/>
      <c r="AK86" s="296" t="str">
        <f t="shared" si="18"/>
        <v/>
      </c>
      <c r="AL86" s="296"/>
      <c r="AM86" s="296"/>
      <c r="AN86" s="296"/>
      <c r="AO86" s="296"/>
      <c r="AP86" s="200" t="str">
        <f t="shared" si="19"/>
        <v/>
      </c>
      <c r="AQ86" s="200"/>
      <c r="AR86" s="200"/>
      <c r="AS86" s="200"/>
      <c r="AT86" s="200"/>
      <c r="AU86" s="200"/>
      <c r="AV86" s="200"/>
      <c r="AW86" s="200"/>
      <c r="AX86" s="200"/>
      <c r="AY86" s="200"/>
      <c r="AZ86" s="201"/>
      <c r="BA86" s="24" t="str">
        <f t="shared" si="20"/>
        <v/>
      </c>
    </row>
    <row r="87" spans="1:53" ht="24.95" customHeight="1">
      <c r="A87" s="71"/>
      <c r="B87" s="20"/>
      <c r="C87" s="20"/>
      <c r="D87" s="20"/>
      <c r="E87" s="72"/>
      <c r="F87" s="216" t="str">
        <f t="shared" ref="F87:F91" si="21">IF(F25="","",F25)</f>
        <v/>
      </c>
      <c r="G87" s="197"/>
      <c r="H87" s="197"/>
      <c r="I87" s="197"/>
      <c r="J87" s="197"/>
      <c r="K87" s="198" t="str">
        <f t="shared" ref="K87:K91" si="22">IF(K25="","",K25)</f>
        <v/>
      </c>
      <c r="L87" s="198"/>
      <c r="M87" s="198"/>
      <c r="N87" s="198"/>
      <c r="O87" s="198"/>
      <c r="P87" s="198"/>
      <c r="Q87" s="198"/>
      <c r="R87" s="198"/>
      <c r="S87" s="198"/>
      <c r="T87" s="198"/>
      <c r="U87" s="198"/>
      <c r="V87" s="198"/>
      <c r="W87" s="198"/>
      <c r="X87" s="198"/>
      <c r="Y87" s="198"/>
      <c r="Z87" s="198"/>
      <c r="AA87" s="199" t="str">
        <f t="shared" ref="AA87:AA91" si="23">IF(AA25="","",AA25)</f>
        <v/>
      </c>
      <c r="AB87" s="199"/>
      <c r="AC87" s="199"/>
      <c r="AD87" s="199"/>
      <c r="AE87" s="199"/>
      <c r="AF87" s="199" t="str">
        <f t="shared" ref="AF87:AF91" si="24">IF(AF25="","",AF25)</f>
        <v/>
      </c>
      <c r="AG87" s="199"/>
      <c r="AH87" s="199"/>
      <c r="AI87" s="199"/>
      <c r="AJ87" s="199"/>
      <c r="AK87" s="296" t="str">
        <f t="shared" ref="AK87:AK91" si="25">IF(AK25="","",AK25)</f>
        <v/>
      </c>
      <c r="AL87" s="296"/>
      <c r="AM87" s="296"/>
      <c r="AN87" s="296"/>
      <c r="AO87" s="296"/>
      <c r="AP87" s="200" t="str">
        <f t="shared" ref="AP87:AP91" si="26">IF(AP25="","",AP25)</f>
        <v/>
      </c>
      <c r="AQ87" s="200"/>
      <c r="AR87" s="200"/>
      <c r="AS87" s="200"/>
      <c r="AT87" s="200"/>
      <c r="AU87" s="200"/>
      <c r="AV87" s="200"/>
      <c r="AW87" s="200"/>
      <c r="AX87" s="200"/>
      <c r="AY87" s="200"/>
      <c r="AZ87" s="201"/>
      <c r="BA87" s="24" t="str">
        <f t="shared" ref="BA87:BA91" si="27">IF(BA25="","",BA25)</f>
        <v/>
      </c>
    </row>
    <row r="88" spans="1:53" ht="24.95" customHeight="1">
      <c r="A88" s="71"/>
      <c r="B88" s="20"/>
      <c r="C88" s="20"/>
      <c r="D88" s="20"/>
      <c r="E88" s="72"/>
      <c r="F88" s="216" t="str">
        <f t="shared" si="21"/>
        <v/>
      </c>
      <c r="G88" s="197"/>
      <c r="H88" s="197"/>
      <c r="I88" s="197"/>
      <c r="J88" s="197"/>
      <c r="K88" s="198" t="str">
        <f t="shared" si="22"/>
        <v/>
      </c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9" t="str">
        <f t="shared" si="23"/>
        <v/>
      </c>
      <c r="AB88" s="199"/>
      <c r="AC88" s="199"/>
      <c r="AD88" s="199"/>
      <c r="AE88" s="199"/>
      <c r="AF88" s="199" t="str">
        <f t="shared" si="24"/>
        <v/>
      </c>
      <c r="AG88" s="199"/>
      <c r="AH88" s="199"/>
      <c r="AI88" s="199"/>
      <c r="AJ88" s="199"/>
      <c r="AK88" s="296" t="str">
        <f t="shared" si="25"/>
        <v/>
      </c>
      <c r="AL88" s="296"/>
      <c r="AM88" s="296"/>
      <c r="AN88" s="296"/>
      <c r="AO88" s="296"/>
      <c r="AP88" s="200" t="str">
        <f t="shared" si="26"/>
        <v/>
      </c>
      <c r="AQ88" s="200"/>
      <c r="AR88" s="200"/>
      <c r="AS88" s="200"/>
      <c r="AT88" s="200"/>
      <c r="AU88" s="200"/>
      <c r="AV88" s="200"/>
      <c r="AW88" s="200"/>
      <c r="AX88" s="200"/>
      <c r="AY88" s="200"/>
      <c r="AZ88" s="201"/>
      <c r="BA88" s="24" t="str">
        <f t="shared" si="27"/>
        <v/>
      </c>
    </row>
    <row r="89" spans="1:53" ht="24.95" customHeight="1">
      <c r="A89" s="71"/>
      <c r="B89" s="20"/>
      <c r="C89" s="20"/>
      <c r="D89" s="20"/>
      <c r="E89" s="72"/>
      <c r="F89" s="216" t="str">
        <f t="shared" si="21"/>
        <v/>
      </c>
      <c r="G89" s="197"/>
      <c r="H89" s="197"/>
      <c r="I89" s="197"/>
      <c r="J89" s="197"/>
      <c r="K89" s="198" t="str">
        <f t="shared" si="22"/>
        <v/>
      </c>
      <c r="L89" s="198"/>
      <c r="M89" s="198"/>
      <c r="N89" s="198"/>
      <c r="O89" s="198"/>
      <c r="P89" s="198"/>
      <c r="Q89" s="198"/>
      <c r="R89" s="198"/>
      <c r="S89" s="198"/>
      <c r="T89" s="198"/>
      <c r="U89" s="198"/>
      <c r="V89" s="198"/>
      <c r="W89" s="198"/>
      <c r="X89" s="198"/>
      <c r="Y89" s="198"/>
      <c r="Z89" s="198"/>
      <c r="AA89" s="199" t="str">
        <f t="shared" si="23"/>
        <v/>
      </c>
      <c r="AB89" s="199"/>
      <c r="AC89" s="199"/>
      <c r="AD89" s="199"/>
      <c r="AE89" s="199"/>
      <c r="AF89" s="199" t="str">
        <f t="shared" si="24"/>
        <v/>
      </c>
      <c r="AG89" s="199"/>
      <c r="AH89" s="199"/>
      <c r="AI89" s="199"/>
      <c r="AJ89" s="199"/>
      <c r="AK89" s="296" t="str">
        <f t="shared" si="25"/>
        <v/>
      </c>
      <c r="AL89" s="296"/>
      <c r="AM89" s="296"/>
      <c r="AN89" s="296"/>
      <c r="AO89" s="296"/>
      <c r="AP89" s="200" t="str">
        <f t="shared" si="26"/>
        <v/>
      </c>
      <c r="AQ89" s="200"/>
      <c r="AR89" s="200"/>
      <c r="AS89" s="200"/>
      <c r="AT89" s="200"/>
      <c r="AU89" s="200"/>
      <c r="AV89" s="200"/>
      <c r="AW89" s="200"/>
      <c r="AX89" s="200"/>
      <c r="AY89" s="200"/>
      <c r="AZ89" s="201"/>
      <c r="BA89" s="24" t="str">
        <f t="shared" si="27"/>
        <v/>
      </c>
    </row>
    <row r="90" spans="1:53" ht="24.95" customHeight="1">
      <c r="A90" s="71"/>
      <c r="B90" s="20"/>
      <c r="C90" s="20"/>
      <c r="D90" s="20"/>
      <c r="E90" s="72"/>
      <c r="F90" s="216" t="str">
        <f t="shared" si="21"/>
        <v/>
      </c>
      <c r="G90" s="197"/>
      <c r="H90" s="197"/>
      <c r="I90" s="197"/>
      <c r="J90" s="197"/>
      <c r="K90" s="198" t="str">
        <f t="shared" si="22"/>
        <v/>
      </c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9" t="str">
        <f t="shared" si="23"/>
        <v/>
      </c>
      <c r="AB90" s="199"/>
      <c r="AC90" s="199"/>
      <c r="AD90" s="199"/>
      <c r="AE90" s="199"/>
      <c r="AF90" s="199" t="str">
        <f t="shared" si="24"/>
        <v/>
      </c>
      <c r="AG90" s="199"/>
      <c r="AH90" s="199"/>
      <c r="AI90" s="199"/>
      <c r="AJ90" s="199"/>
      <c r="AK90" s="296" t="str">
        <f t="shared" si="25"/>
        <v/>
      </c>
      <c r="AL90" s="296"/>
      <c r="AM90" s="296"/>
      <c r="AN90" s="296"/>
      <c r="AO90" s="296"/>
      <c r="AP90" s="200" t="str">
        <f t="shared" si="26"/>
        <v/>
      </c>
      <c r="AQ90" s="200"/>
      <c r="AR90" s="200"/>
      <c r="AS90" s="200"/>
      <c r="AT90" s="200"/>
      <c r="AU90" s="200"/>
      <c r="AV90" s="200"/>
      <c r="AW90" s="200"/>
      <c r="AX90" s="200"/>
      <c r="AY90" s="200"/>
      <c r="AZ90" s="201"/>
      <c r="BA90" s="24" t="str">
        <f t="shared" si="27"/>
        <v/>
      </c>
    </row>
    <row r="91" spans="1:53" ht="24.95" customHeight="1">
      <c r="A91" s="6"/>
      <c r="B91" s="7"/>
      <c r="C91" s="7"/>
      <c r="D91" s="7"/>
      <c r="E91" s="73"/>
      <c r="F91" s="217" t="str">
        <f t="shared" si="21"/>
        <v/>
      </c>
      <c r="G91" s="203"/>
      <c r="H91" s="203"/>
      <c r="I91" s="203"/>
      <c r="J91" s="203"/>
      <c r="K91" s="204" t="str">
        <f t="shared" si="22"/>
        <v/>
      </c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  <c r="AA91" s="205" t="str">
        <f t="shared" si="23"/>
        <v/>
      </c>
      <c r="AB91" s="205"/>
      <c r="AC91" s="205"/>
      <c r="AD91" s="205"/>
      <c r="AE91" s="205"/>
      <c r="AF91" s="205" t="str">
        <f t="shared" si="24"/>
        <v/>
      </c>
      <c r="AG91" s="205"/>
      <c r="AH91" s="205"/>
      <c r="AI91" s="205"/>
      <c r="AJ91" s="205"/>
      <c r="AK91" s="295" t="str">
        <f t="shared" si="25"/>
        <v/>
      </c>
      <c r="AL91" s="295"/>
      <c r="AM91" s="295"/>
      <c r="AN91" s="295"/>
      <c r="AO91" s="295"/>
      <c r="AP91" s="206" t="str">
        <f t="shared" si="26"/>
        <v/>
      </c>
      <c r="AQ91" s="206"/>
      <c r="AR91" s="206"/>
      <c r="AS91" s="206"/>
      <c r="AT91" s="206"/>
      <c r="AU91" s="206"/>
      <c r="AV91" s="206"/>
      <c r="AW91" s="206"/>
      <c r="AX91" s="206"/>
      <c r="AY91" s="206"/>
      <c r="AZ91" s="207"/>
      <c r="BA91" s="24" t="str">
        <f t="shared" si="27"/>
        <v/>
      </c>
    </row>
    <row r="92" spans="1:53" ht="24.95" customHeight="1">
      <c r="AL92" s="23"/>
      <c r="AM92" s="23"/>
      <c r="AN92" s="23"/>
      <c r="AO92" s="69" t="s">
        <v>7</v>
      </c>
      <c r="AP92" s="294">
        <f>AP30</f>
        <v>0</v>
      </c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</row>
  </sheetData>
  <sheetProtection sheet="1" selectLockedCells="1"/>
  <mergeCells count="468">
    <mergeCell ref="AI2:AY2"/>
    <mergeCell ref="AI3:AY3"/>
    <mergeCell ref="AJ4:AY4"/>
    <mergeCell ref="F7:J7"/>
    <mergeCell ref="K7:Z7"/>
    <mergeCell ref="AA7:AE7"/>
    <mergeCell ref="AF7:AJ7"/>
    <mergeCell ref="AK7:AO7"/>
    <mergeCell ref="AP7:AZ7"/>
    <mergeCell ref="F6:J6"/>
    <mergeCell ref="K6:Z6"/>
    <mergeCell ref="AA6:AE6"/>
    <mergeCell ref="AF6:AJ6"/>
    <mergeCell ref="AK6:AO6"/>
    <mergeCell ref="AP6:AZ6"/>
    <mergeCell ref="F11:J11"/>
    <mergeCell ref="K11:Z11"/>
    <mergeCell ref="AA11:AE11"/>
    <mergeCell ref="AF11:AJ11"/>
    <mergeCell ref="AK11:AO11"/>
    <mergeCell ref="AP11:AZ11"/>
    <mergeCell ref="H2:R2"/>
    <mergeCell ref="H3:AB3"/>
    <mergeCell ref="H4:AB4"/>
    <mergeCell ref="F8:J8"/>
    <mergeCell ref="K8:Z8"/>
    <mergeCell ref="AA8:AE8"/>
    <mergeCell ref="AF8:AJ8"/>
    <mergeCell ref="AK8:AO8"/>
    <mergeCell ref="AP8:AZ8"/>
    <mergeCell ref="AC2:AH2"/>
    <mergeCell ref="AC3:AH3"/>
    <mergeCell ref="AC4:AH4"/>
    <mergeCell ref="F9:J9"/>
    <mergeCell ref="K9:Z9"/>
    <mergeCell ref="AA9:AE9"/>
    <mergeCell ref="AF9:AJ9"/>
    <mergeCell ref="AK9:AO9"/>
    <mergeCell ref="AP9:AZ9"/>
    <mergeCell ref="F10:J10"/>
    <mergeCell ref="K10:Z10"/>
    <mergeCell ref="AA10:AE10"/>
    <mergeCell ref="AF10:AJ10"/>
    <mergeCell ref="AK10:AO10"/>
    <mergeCell ref="AP10:AZ10"/>
    <mergeCell ref="F14:J14"/>
    <mergeCell ref="K14:Z14"/>
    <mergeCell ref="AA14:AE14"/>
    <mergeCell ref="AF14:AJ14"/>
    <mergeCell ref="AK14:AO14"/>
    <mergeCell ref="AP14:AZ14"/>
    <mergeCell ref="F13:J13"/>
    <mergeCell ref="K13:Z13"/>
    <mergeCell ref="AA13:AE13"/>
    <mergeCell ref="AF13:AJ13"/>
    <mergeCell ref="AK13:AO13"/>
    <mergeCell ref="AP13:AZ13"/>
    <mergeCell ref="F12:J12"/>
    <mergeCell ref="K12:Z12"/>
    <mergeCell ref="AA12:AE12"/>
    <mergeCell ref="AF12:AJ12"/>
    <mergeCell ref="AK12:AO12"/>
    <mergeCell ref="AP12:AZ12"/>
    <mergeCell ref="F16:J16"/>
    <mergeCell ref="K16:Z16"/>
    <mergeCell ref="AA16:AE16"/>
    <mergeCell ref="AF16:AJ16"/>
    <mergeCell ref="AK16:AO16"/>
    <mergeCell ref="AP16:AZ16"/>
    <mergeCell ref="F15:J15"/>
    <mergeCell ref="K15:Z15"/>
    <mergeCell ref="AA15:AE15"/>
    <mergeCell ref="AF15:AJ15"/>
    <mergeCell ref="AK15:AO15"/>
    <mergeCell ref="AP15:AZ15"/>
    <mergeCell ref="F18:J18"/>
    <mergeCell ref="K18:Z18"/>
    <mergeCell ref="AA18:AE18"/>
    <mergeCell ref="AF18:AJ18"/>
    <mergeCell ref="AK18:AO18"/>
    <mergeCell ref="AP18:AZ18"/>
    <mergeCell ref="F17:J17"/>
    <mergeCell ref="K17:Z17"/>
    <mergeCell ref="AA17:AE17"/>
    <mergeCell ref="AF17:AJ17"/>
    <mergeCell ref="AK17:AO17"/>
    <mergeCell ref="AP17:AZ17"/>
    <mergeCell ref="F20:J20"/>
    <mergeCell ref="K20:Z20"/>
    <mergeCell ref="AA20:AE20"/>
    <mergeCell ref="AF20:AJ20"/>
    <mergeCell ref="AK20:AO20"/>
    <mergeCell ref="AP20:AZ20"/>
    <mergeCell ref="F19:J19"/>
    <mergeCell ref="K19:Z19"/>
    <mergeCell ref="AA19:AE19"/>
    <mergeCell ref="AF19:AJ19"/>
    <mergeCell ref="AK19:AO19"/>
    <mergeCell ref="AP19:AZ19"/>
    <mergeCell ref="F22:J22"/>
    <mergeCell ref="K22:Z22"/>
    <mergeCell ref="AA22:AE22"/>
    <mergeCell ref="AF22:AJ22"/>
    <mergeCell ref="AK22:AO22"/>
    <mergeCell ref="AP22:AZ22"/>
    <mergeCell ref="F21:J21"/>
    <mergeCell ref="K21:Z21"/>
    <mergeCell ref="AA21:AE21"/>
    <mergeCell ref="AF21:AJ21"/>
    <mergeCell ref="AK21:AO21"/>
    <mergeCell ref="AP21:AZ21"/>
    <mergeCell ref="F24:J24"/>
    <mergeCell ref="K24:Z24"/>
    <mergeCell ref="AA24:AE24"/>
    <mergeCell ref="AF24:AJ24"/>
    <mergeCell ref="AK24:AO24"/>
    <mergeCell ref="AP24:AZ24"/>
    <mergeCell ref="F23:J23"/>
    <mergeCell ref="K23:Z23"/>
    <mergeCell ref="AA23:AE23"/>
    <mergeCell ref="AF23:AJ23"/>
    <mergeCell ref="AK23:AO23"/>
    <mergeCell ref="AP23:AZ23"/>
    <mergeCell ref="AF26:AJ26"/>
    <mergeCell ref="F27:J27"/>
    <mergeCell ref="K27:Z27"/>
    <mergeCell ref="AA27:AE27"/>
    <mergeCell ref="AF27:AJ27"/>
    <mergeCell ref="H33:R33"/>
    <mergeCell ref="AC33:AH33"/>
    <mergeCell ref="AI33:AY33"/>
    <mergeCell ref="F29:J29"/>
    <mergeCell ref="K29:Z29"/>
    <mergeCell ref="AA29:AE29"/>
    <mergeCell ref="AF29:AJ29"/>
    <mergeCell ref="F28:J28"/>
    <mergeCell ref="K28:Z28"/>
    <mergeCell ref="AA28:AE28"/>
    <mergeCell ref="AF28:AJ28"/>
    <mergeCell ref="F37:J37"/>
    <mergeCell ref="K37:Z37"/>
    <mergeCell ref="AA37:AE37"/>
    <mergeCell ref="AF37:AJ37"/>
    <mergeCell ref="AK37:AO37"/>
    <mergeCell ref="AP37:AZ37"/>
    <mergeCell ref="F25:J25"/>
    <mergeCell ref="K25:Z25"/>
    <mergeCell ref="AA25:AE25"/>
    <mergeCell ref="AF25:AJ25"/>
    <mergeCell ref="AK25:AO25"/>
    <mergeCell ref="AP25:AZ25"/>
    <mergeCell ref="AP30:AZ30"/>
    <mergeCell ref="AK29:AO29"/>
    <mergeCell ref="AP29:AZ29"/>
    <mergeCell ref="AK28:AO28"/>
    <mergeCell ref="AP28:AZ28"/>
    <mergeCell ref="AK27:AO27"/>
    <mergeCell ref="AP27:AZ27"/>
    <mergeCell ref="AK26:AO26"/>
    <mergeCell ref="AP26:AZ26"/>
    <mergeCell ref="F26:J26"/>
    <mergeCell ref="K26:Z26"/>
    <mergeCell ref="AA26:AE26"/>
    <mergeCell ref="H34:AB34"/>
    <mergeCell ref="AC34:AH34"/>
    <mergeCell ref="AI34:AY34"/>
    <mergeCell ref="F40:J40"/>
    <mergeCell ref="K40:Z40"/>
    <mergeCell ref="AA40:AE40"/>
    <mergeCell ref="AF40:AJ40"/>
    <mergeCell ref="AK40:AO40"/>
    <mergeCell ref="AP40:AZ40"/>
    <mergeCell ref="F39:J39"/>
    <mergeCell ref="K39:Z39"/>
    <mergeCell ref="AA39:AE39"/>
    <mergeCell ref="AF39:AJ39"/>
    <mergeCell ref="AK39:AO39"/>
    <mergeCell ref="AP39:AZ39"/>
    <mergeCell ref="F38:J38"/>
    <mergeCell ref="K38:Z38"/>
    <mergeCell ref="AA38:AE38"/>
    <mergeCell ref="AF38:AJ38"/>
    <mergeCell ref="AK38:AO38"/>
    <mergeCell ref="AP38:AZ38"/>
    <mergeCell ref="H35:AB35"/>
    <mergeCell ref="AC35:AH35"/>
    <mergeCell ref="AJ35:AY35"/>
    <mergeCell ref="F42:J42"/>
    <mergeCell ref="K42:Z42"/>
    <mergeCell ref="AA42:AE42"/>
    <mergeCell ref="AF42:AJ42"/>
    <mergeCell ref="AK42:AO42"/>
    <mergeCell ref="AP42:AZ42"/>
    <mergeCell ref="F41:J41"/>
    <mergeCell ref="K41:Z41"/>
    <mergeCell ref="AA41:AE41"/>
    <mergeCell ref="AF41:AJ41"/>
    <mergeCell ref="AK41:AO41"/>
    <mergeCell ref="AP41:AZ41"/>
    <mergeCell ref="F44:J44"/>
    <mergeCell ref="K44:Z44"/>
    <mergeCell ref="AA44:AE44"/>
    <mergeCell ref="AF44:AJ44"/>
    <mergeCell ref="AK44:AO44"/>
    <mergeCell ref="AP44:AZ44"/>
    <mergeCell ref="F43:J43"/>
    <mergeCell ref="K43:Z43"/>
    <mergeCell ref="AA43:AE43"/>
    <mergeCell ref="AF43:AJ43"/>
    <mergeCell ref="AK43:AO43"/>
    <mergeCell ref="AP43:AZ43"/>
    <mergeCell ref="F46:J46"/>
    <mergeCell ref="K46:Z46"/>
    <mergeCell ref="AA46:AE46"/>
    <mergeCell ref="AF46:AJ46"/>
    <mergeCell ref="AK46:AO46"/>
    <mergeCell ref="AP46:AZ46"/>
    <mergeCell ref="F45:J45"/>
    <mergeCell ref="K45:Z45"/>
    <mergeCell ref="AA45:AE45"/>
    <mergeCell ref="AF45:AJ45"/>
    <mergeCell ref="AK45:AO45"/>
    <mergeCell ref="AP45:AZ45"/>
    <mergeCell ref="F48:J48"/>
    <mergeCell ref="K48:Z48"/>
    <mergeCell ref="AA48:AE48"/>
    <mergeCell ref="AF48:AJ48"/>
    <mergeCell ref="AK48:AO48"/>
    <mergeCell ref="AP48:AZ48"/>
    <mergeCell ref="F47:J47"/>
    <mergeCell ref="K47:Z47"/>
    <mergeCell ref="AA47:AE47"/>
    <mergeCell ref="AF47:AJ47"/>
    <mergeCell ref="AK47:AO47"/>
    <mergeCell ref="AP47:AZ47"/>
    <mergeCell ref="F50:J50"/>
    <mergeCell ref="K50:Z50"/>
    <mergeCell ref="AA50:AE50"/>
    <mergeCell ref="AF50:AJ50"/>
    <mergeCell ref="AK50:AO50"/>
    <mergeCell ref="AP50:AZ50"/>
    <mergeCell ref="F49:J49"/>
    <mergeCell ref="K49:Z49"/>
    <mergeCell ref="AA49:AE49"/>
    <mergeCell ref="AF49:AJ49"/>
    <mergeCell ref="AK49:AO49"/>
    <mergeCell ref="AP49:AZ49"/>
    <mergeCell ref="F52:J52"/>
    <mergeCell ref="K52:Z52"/>
    <mergeCell ref="AA52:AE52"/>
    <mergeCell ref="AF52:AJ52"/>
    <mergeCell ref="AK52:AO52"/>
    <mergeCell ref="AP52:AZ52"/>
    <mergeCell ref="F51:J51"/>
    <mergeCell ref="K51:Z51"/>
    <mergeCell ref="AA51:AE51"/>
    <mergeCell ref="AF51:AJ51"/>
    <mergeCell ref="AK51:AO51"/>
    <mergeCell ref="AP51:AZ51"/>
    <mergeCell ref="F54:J54"/>
    <mergeCell ref="K54:Z54"/>
    <mergeCell ref="AA54:AE54"/>
    <mergeCell ref="AF54:AJ54"/>
    <mergeCell ref="AK54:AO54"/>
    <mergeCell ref="AP54:AZ54"/>
    <mergeCell ref="F53:J53"/>
    <mergeCell ref="K53:Z53"/>
    <mergeCell ref="AA53:AE53"/>
    <mergeCell ref="AF53:AJ53"/>
    <mergeCell ref="AK53:AO53"/>
    <mergeCell ref="AP53:AZ53"/>
    <mergeCell ref="F55:J55"/>
    <mergeCell ref="K55:Z55"/>
    <mergeCell ref="AA55:AE55"/>
    <mergeCell ref="AF55:AJ55"/>
    <mergeCell ref="AK55:AO55"/>
    <mergeCell ref="AP55:AZ55"/>
    <mergeCell ref="F57:J57"/>
    <mergeCell ref="K57:Z57"/>
    <mergeCell ref="AA57:AE57"/>
    <mergeCell ref="AF57:AJ57"/>
    <mergeCell ref="AK57:AO57"/>
    <mergeCell ref="AP57:AZ57"/>
    <mergeCell ref="F56:J56"/>
    <mergeCell ref="K56:Z56"/>
    <mergeCell ref="AA56:AE56"/>
    <mergeCell ref="AF56:AJ56"/>
    <mergeCell ref="AK56:AO56"/>
    <mergeCell ref="AP56:AZ56"/>
    <mergeCell ref="F59:J59"/>
    <mergeCell ref="K59:Z59"/>
    <mergeCell ref="AA59:AE59"/>
    <mergeCell ref="AF59:AJ59"/>
    <mergeCell ref="AK59:AO59"/>
    <mergeCell ref="AP59:AZ59"/>
    <mergeCell ref="F58:J58"/>
    <mergeCell ref="K58:Z58"/>
    <mergeCell ref="AA58:AE58"/>
    <mergeCell ref="AF58:AJ58"/>
    <mergeCell ref="AK58:AO58"/>
    <mergeCell ref="AP58:AZ58"/>
    <mergeCell ref="AP61:AZ61"/>
    <mergeCell ref="H64:R64"/>
    <mergeCell ref="AC64:AH64"/>
    <mergeCell ref="AI64:AY64"/>
    <mergeCell ref="H65:AB65"/>
    <mergeCell ref="AC65:AH65"/>
    <mergeCell ref="AI65:AY65"/>
    <mergeCell ref="F60:J60"/>
    <mergeCell ref="K60:Z60"/>
    <mergeCell ref="AA60:AE60"/>
    <mergeCell ref="AF60:AJ60"/>
    <mergeCell ref="AK60:AO60"/>
    <mergeCell ref="AP60:AZ60"/>
    <mergeCell ref="F69:J69"/>
    <mergeCell ref="K69:Z69"/>
    <mergeCell ref="AA69:AE69"/>
    <mergeCell ref="AF69:AJ69"/>
    <mergeCell ref="AK69:AO69"/>
    <mergeCell ref="AP69:AZ69"/>
    <mergeCell ref="H66:AB66"/>
    <mergeCell ref="AC66:AH66"/>
    <mergeCell ref="AJ66:AY66"/>
    <mergeCell ref="F68:J68"/>
    <mergeCell ref="K68:Z68"/>
    <mergeCell ref="AA68:AE68"/>
    <mergeCell ref="AF68:AJ68"/>
    <mergeCell ref="AK68:AO68"/>
    <mergeCell ref="AP68:AZ68"/>
    <mergeCell ref="F71:J71"/>
    <mergeCell ref="K71:Z71"/>
    <mergeCell ref="AA71:AE71"/>
    <mergeCell ref="AF71:AJ71"/>
    <mergeCell ref="AK71:AO71"/>
    <mergeCell ref="AP71:AZ71"/>
    <mergeCell ref="F70:J70"/>
    <mergeCell ref="K70:Z70"/>
    <mergeCell ref="AA70:AE70"/>
    <mergeCell ref="AF70:AJ70"/>
    <mergeCell ref="AK70:AO70"/>
    <mergeCell ref="AP70:AZ70"/>
    <mergeCell ref="F73:J73"/>
    <mergeCell ref="K73:Z73"/>
    <mergeCell ref="AA73:AE73"/>
    <mergeCell ref="AF73:AJ73"/>
    <mergeCell ref="AK73:AO73"/>
    <mergeCell ref="AP73:AZ73"/>
    <mergeCell ref="F72:J72"/>
    <mergeCell ref="K72:Z72"/>
    <mergeCell ref="AA72:AE72"/>
    <mergeCell ref="AF72:AJ72"/>
    <mergeCell ref="AK72:AO72"/>
    <mergeCell ref="AP72:AZ72"/>
    <mergeCell ref="F75:J75"/>
    <mergeCell ref="K75:Z75"/>
    <mergeCell ref="AA75:AE75"/>
    <mergeCell ref="AF75:AJ75"/>
    <mergeCell ref="AK75:AO75"/>
    <mergeCell ref="AP75:AZ75"/>
    <mergeCell ref="F74:J74"/>
    <mergeCell ref="K74:Z74"/>
    <mergeCell ref="AA74:AE74"/>
    <mergeCell ref="AF74:AJ74"/>
    <mergeCell ref="AK74:AO74"/>
    <mergeCell ref="AP74:AZ74"/>
    <mergeCell ref="F77:J77"/>
    <mergeCell ref="K77:Z77"/>
    <mergeCell ref="AA77:AE77"/>
    <mergeCell ref="AF77:AJ77"/>
    <mergeCell ref="AK77:AO77"/>
    <mergeCell ref="AP77:AZ77"/>
    <mergeCell ref="F76:J76"/>
    <mergeCell ref="K76:Z76"/>
    <mergeCell ref="AA76:AE76"/>
    <mergeCell ref="AF76:AJ76"/>
    <mergeCell ref="AK76:AO76"/>
    <mergeCell ref="AP76:AZ76"/>
    <mergeCell ref="F79:J79"/>
    <mergeCell ref="K79:Z79"/>
    <mergeCell ref="AA79:AE79"/>
    <mergeCell ref="AF79:AJ79"/>
    <mergeCell ref="AK79:AO79"/>
    <mergeCell ref="AP79:AZ79"/>
    <mergeCell ref="F78:J78"/>
    <mergeCell ref="K78:Z78"/>
    <mergeCell ref="AA78:AE78"/>
    <mergeCell ref="AF78:AJ78"/>
    <mergeCell ref="AK78:AO78"/>
    <mergeCell ref="AP78:AZ78"/>
    <mergeCell ref="F81:J81"/>
    <mergeCell ref="K81:Z81"/>
    <mergeCell ref="AA81:AE81"/>
    <mergeCell ref="AF81:AJ81"/>
    <mergeCell ref="AK81:AO81"/>
    <mergeCell ref="AP81:AZ81"/>
    <mergeCell ref="F80:J80"/>
    <mergeCell ref="K80:Z80"/>
    <mergeCell ref="AA80:AE80"/>
    <mergeCell ref="AF80:AJ80"/>
    <mergeCell ref="AK80:AO80"/>
    <mergeCell ref="AP80:AZ80"/>
    <mergeCell ref="F83:J83"/>
    <mergeCell ref="K83:Z83"/>
    <mergeCell ref="AA83:AE83"/>
    <mergeCell ref="AF83:AJ83"/>
    <mergeCell ref="AK83:AO83"/>
    <mergeCell ref="AP83:AZ83"/>
    <mergeCell ref="F82:J82"/>
    <mergeCell ref="K82:Z82"/>
    <mergeCell ref="AA82:AE82"/>
    <mergeCell ref="AF82:AJ82"/>
    <mergeCell ref="AK82:AO82"/>
    <mergeCell ref="AP82:AZ82"/>
    <mergeCell ref="F85:J85"/>
    <mergeCell ref="K85:Z85"/>
    <mergeCell ref="AA85:AE85"/>
    <mergeCell ref="AF85:AJ85"/>
    <mergeCell ref="AK85:AO85"/>
    <mergeCell ref="AP85:AZ85"/>
    <mergeCell ref="F84:J84"/>
    <mergeCell ref="K84:Z84"/>
    <mergeCell ref="AA84:AE84"/>
    <mergeCell ref="AF84:AJ84"/>
    <mergeCell ref="AK84:AO84"/>
    <mergeCell ref="AP84:AZ84"/>
    <mergeCell ref="F86:J86"/>
    <mergeCell ref="K86:Z86"/>
    <mergeCell ref="AA86:AE86"/>
    <mergeCell ref="AF86:AJ86"/>
    <mergeCell ref="AK86:AO86"/>
    <mergeCell ref="AP86:AZ86"/>
    <mergeCell ref="AP89:AZ89"/>
    <mergeCell ref="F88:J88"/>
    <mergeCell ref="K88:Z88"/>
    <mergeCell ref="AA88:AE88"/>
    <mergeCell ref="AF88:AJ88"/>
    <mergeCell ref="AK88:AO88"/>
    <mergeCell ref="AP88:AZ88"/>
    <mergeCell ref="F87:J87"/>
    <mergeCell ref="K87:Z87"/>
    <mergeCell ref="AA87:AE87"/>
    <mergeCell ref="AF87:AJ87"/>
    <mergeCell ref="AK87:AO87"/>
    <mergeCell ref="AP87:AZ87"/>
    <mergeCell ref="AP92:AZ92"/>
    <mergeCell ref="A32:AV32"/>
    <mergeCell ref="AW32:BA32"/>
    <mergeCell ref="A63:AV63"/>
    <mergeCell ref="AW63:BA63"/>
    <mergeCell ref="A1:AV1"/>
    <mergeCell ref="AW1:BA1"/>
    <mergeCell ref="F91:J91"/>
    <mergeCell ref="K91:Z91"/>
    <mergeCell ref="AA91:AE91"/>
    <mergeCell ref="AF91:AJ91"/>
    <mergeCell ref="AK91:AO91"/>
    <mergeCell ref="AP91:AZ91"/>
    <mergeCell ref="F90:J90"/>
    <mergeCell ref="K90:Z90"/>
    <mergeCell ref="AA90:AE90"/>
    <mergeCell ref="AF90:AJ90"/>
    <mergeCell ref="AK90:AO90"/>
    <mergeCell ref="AP90:AZ90"/>
    <mergeCell ref="F89:J89"/>
    <mergeCell ref="K89:Z89"/>
    <mergeCell ref="AA89:AE89"/>
    <mergeCell ref="AF89:AJ89"/>
    <mergeCell ref="AK89:AO89"/>
  </mergeCells>
  <phoneticPr fontId="1"/>
  <pageMargins left="0.23622047244094491" right="3.937007874015748E-2" top="0.55118110236220474" bottom="0.35433070866141736" header="0.31496062992125984" footer="0.1181102362204724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記入例シート（注文金額なし）</vt:lpstr>
      <vt:lpstr>記入例シート (注文金額あり)</vt:lpstr>
      <vt:lpstr>1ページ目</vt:lpstr>
      <vt:lpstr>2ページ目</vt:lpstr>
      <vt:lpstr>'1ページ目'!Print_Area</vt:lpstr>
      <vt:lpstr>'記入例シート (注文金額あり)'!Print_Area</vt:lpstr>
      <vt:lpstr>'記入例シート（注文金額なし）'!Print_Area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KANETA</dc:creator>
  <cp:lastModifiedBy>KANETA</cp:lastModifiedBy>
  <cp:lastPrinted>2023-08-02T07:40:56Z</cp:lastPrinted>
  <dcterms:created xsi:type="dcterms:W3CDTF">2015-06-05T18:19:34Z</dcterms:created>
  <dcterms:modified xsi:type="dcterms:W3CDTF">2023-12-20T08:28:25Z</dcterms:modified>
</cp:coreProperties>
</file>